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D28"/>
  <c r="C28"/>
  <c r="E22"/>
  <c r="D22"/>
  <c r="C22"/>
  <c r="E19"/>
  <c r="D19"/>
  <c r="C19"/>
  <c r="F15"/>
  <c r="E15"/>
  <c r="D15"/>
  <c r="C15"/>
  <c r="D14"/>
  <c r="E13"/>
  <c r="D13"/>
  <c r="D12" s="1"/>
  <c r="C13"/>
  <c r="E12"/>
  <c r="C12"/>
</calcChain>
</file>

<file path=xl/sharedStrings.xml><?xml version="1.0" encoding="utf-8"?>
<sst xmlns="http://schemas.openxmlformats.org/spreadsheetml/2006/main" count="64" uniqueCount="41">
  <si>
    <t>Основные показатели финансовой деятельности организации образования</t>
  </si>
  <si>
    <t>по состоянию на "1" октября 2020г.</t>
  </si>
  <si>
    <t>КГУ "Раздольная основная школа отдела образования Есильского района Акмолинской области»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</si>
  <si>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</si>
  <si>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</si>
  <si>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</si>
  <si>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</si>
  <si>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2020 год</t>
  </si>
  <si>
    <t>в.т.ч. 3кв.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</si>
  <si>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</si>
  <si>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</si>
  <si>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</si>
  <si>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</si>
  <si>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</si>
  <si>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</si>
  <si>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</si>
  <si>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    41890 /28344</t>
  </si>
  <si>
    <t>в том числе:</t>
  </si>
  <si>
    <t>3. Фонд заработной платы          28900 / 21444,5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</si>
  <si>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</si>
  <si>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</si>
  <si>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</si>
  <si>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</si>
  <si>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</si>
  <si>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</si>
  <si>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</si>
  <si>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</si>
  <si>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</si>
  <si>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</si>
  <si>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t>связь</t>
  </si>
  <si>
    <t>эл/энергия</t>
  </si>
  <si>
    <t>отопл.</t>
  </si>
  <si>
    <t>канализ.</t>
  </si>
  <si>
    <t>вода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</si>
  <si>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</si>
  <si>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1кв.</t>
  </si>
  <si>
    <t>4. Текущий ремонт помещений и оборудования</t>
  </si>
  <si>
    <t>2кв.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</si>
  <si>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</si>
  <si>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t>3кв.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</si>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</sst>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6" fillId="0" borderId="3" xfId="0" applyFont="1" applyBorder="1"/>
    <xf numFmtId="16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Fill="1" applyBorder="1"/>
    <xf numFmtId="164" fontId="2" fillId="0" borderId="0" xfId="0" applyNumberFormat="1" applyFont="1" applyFill="1"/>
    <xf numFmtId="0" fontId="2" fillId="3" borderId="3" xfId="0" applyFont="1" applyFill="1" applyBorder="1"/>
    <xf numFmtId="164" fontId="2" fillId="2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2" fillId="3" borderId="0" xfId="0" applyFont="1" applyFill="1"/>
    <xf numFmtId="0" fontId="6" fillId="3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7" fillId="0" borderId="0" xfId="0" applyFont="1" applyFill="1"/>
    <xf numFmtId="0" fontId="7" fillId="0" borderId="0" xfId="0" applyFont="1"/>
    <xf numFmtId="0" fontId="1" fillId="0" borderId="3" xfId="0" applyFont="1" applyBorder="1" applyAlignment="1">
      <alignment wrapText="1"/>
    </xf>
    <xf numFmtId="0" fontId="2" fillId="4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64" zoomScaleNormal="64" workbookViewId="0">
      <selection activeCell="O9" sqref="O9"/>
    </sheetView>
  </sheetViews>
  <sheetFormatPr defaultRowHeight="15"/>
  <cols>
    <col min="1" max="1" width="62" customWidth="1"/>
    <col min="3" max="3" width="16.85546875" customWidth="1"/>
    <col min="4" max="4" width="16.42578125" customWidth="1"/>
    <col min="5" max="5" width="16.140625" customWidth="1"/>
    <col min="6" max="6" width="15.5703125" customWidth="1"/>
  </cols>
  <sheetData>
    <row r="1" spans="1:12" ht="20.25">
      <c r="A1" s="1" t="s">
        <v>0</v>
      </c>
      <c r="B1" s="1"/>
      <c r="C1" s="1"/>
      <c r="D1" s="1"/>
      <c r="E1" s="1"/>
      <c r="F1" s="2"/>
      <c r="G1" s="3"/>
      <c r="H1" s="3"/>
      <c r="I1" s="3"/>
      <c r="J1" s="4"/>
      <c r="K1" s="4"/>
      <c r="L1" s="4"/>
    </row>
    <row r="2" spans="1:12" ht="20.25">
      <c r="A2" s="1" t="s">
        <v>1</v>
      </c>
      <c r="B2" s="1"/>
      <c r="C2" s="1"/>
      <c r="D2" s="1"/>
      <c r="E2" s="1"/>
      <c r="F2" s="2"/>
      <c r="G2" s="3"/>
      <c r="H2" s="3"/>
      <c r="I2" s="3"/>
      <c r="J2" s="4"/>
      <c r="K2" s="4"/>
      <c r="L2" s="4"/>
    </row>
    <row r="3" spans="1:12" ht="20.25">
      <c r="A3" s="5"/>
      <c r="B3" s="6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2" ht="20.25">
      <c r="A4" s="7" t="s">
        <v>2</v>
      </c>
      <c r="B4" s="7"/>
      <c r="C4" s="7"/>
      <c r="D4" s="7"/>
      <c r="E4" s="7"/>
      <c r="F4" s="8"/>
      <c r="G4" s="3"/>
      <c r="H4" s="3"/>
      <c r="I4" s="3"/>
      <c r="J4" s="4"/>
      <c r="K4" s="4"/>
      <c r="L4" s="4"/>
    </row>
    <row r="5" spans="1:12" ht="20.25">
      <c r="A5" s="9" t="s">
        <v>3</v>
      </c>
      <c r="B5" s="9"/>
      <c r="C5" s="9"/>
      <c r="D5" s="9"/>
      <c r="E5" s="9"/>
      <c r="F5" s="10"/>
      <c r="G5" s="3"/>
      <c r="H5" s="3"/>
      <c r="I5" s="3"/>
      <c r="J5" s="4"/>
      <c r="K5" s="4"/>
      <c r="L5" s="4"/>
    </row>
    <row r="6" spans="1:12" ht="20.25">
      <c r="A6" s="11"/>
      <c r="B6" s="6"/>
      <c r="C6" s="3"/>
      <c r="D6" s="3"/>
      <c r="E6" s="3"/>
      <c r="F6" s="3"/>
      <c r="G6" s="3"/>
      <c r="H6" s="3"/>
      <c r="I6" s="3"/>
      <c r="J6" s="4"/>
      <c r="K6" s="4"/>
      <c r="L6" s="4"/>
    </row>
    <row r="7" spans="1:12" ht="20.25">
      <c r="A7" s="12" t="s">
        <v>4</v>
      </c>
      <c r="B7" s="6"/>
      <c r="C7" s="3"/>
      <c r="D7" s="3"/>
      <c r="E7" s="3"/>
      <c r="F7" s="3"/>
      <c r="G7" s="3"/>
      <c r="H7" s="3"/>
      <c r="I7" s="3"/>
      <c r="J7" s="4"/>
      <c r="K7" s="4"/>
      <c r="L7" s="4"/>
    </row>
    <row r="8" spans="1:12" ht="20.25">
      <c r="A8" s="5"/>
      <c r="B8" s="6"/>
      <c r="C8" s="3"/>
      <c r="D8" s="3"/>
      <c r="E8" s="3"/>
      <c r="F8" s="3"/>
      <c r="G8" s="3"/>
      <c r="H8" s="3"/>
      <c r="I8" s="3"/>
      <c r="J8" s="4"/>
      <c r="K8" s="4"/>
      <c r="L8" s="4"/>
    </row>
    <row r="9" spans="1:12" ht="20.25">
      <c r="A9" s="13" t="s">
        <v>5</v>
      </c>
      <c r="B9" s="14" t="s">
        <v>6</v>
      </c>
      <c r="C9" s="15" t="s">
        <v>7</v>
      </c>
      <c r="D9" s="15"/>
      <c r="E9" s="15"/>
      <c r="F9" s="16" t="s">
        <v>8</v>
      </c>
      <c r="G9" s="3"/>
      <c r="H9" s="3"/>
      <c r="I9" s="3"/>
      <c r="J9" s="4"/>
      <c r="K9" s="4"/>
      <c r="L9" s="4"/>
    </row>
    <row r="10" spans="1:12" ht="48" customHeight="1">
      <c r="A10" s="13"/>
      <c r="B10" s="14"/>
      <c r="C10" s="17" t="s">
        <v>9</v>
      </c>
      <c r="D10" s="17" t="s">
        <v>10</v>
      </c>
      <c r="E10" s="18" t="s">
        <v>11</v>
      </c>
      <c r="F10" s="18"/>
      <c r="G10" s="3"/>
      <c r="H10" s="3"/>
      <c r="I10" s="3"/>
      <c r="J10" s="4"/>
      <c r="K10" s="4"/>
      <c r="L10" s="4"/>
    </row>
    <row r="11" spans="1:12" ht="20.25">
      <c r="A11" s="19" t="s">
        <v>12</v>
      </c>
      <c r="B11" s="20" t="s">
        <v>13</v>
      </c>
      <c r="C11" s="21">
        <v>18</v>
      </c>
      <c r="D11" s="21">
        <v>18</v>
      </c>
      <c r="E11" s="21">
        <v>18</v>
      </c>
      <c r="F11" s="21"/>
      <c r="G11" s="3"/>
      <c r="H11" s="3"/>
      <c r="I11" s="3"/>
      <c r="J11" s="4"/>
      <c r="K11" s="4"/>
      <c r="L11" s="4"/>
    </row>
    <row r="12" spans="1:12" ht="25.5">
      <c r="A12" s="22" t="s">
        <v>14</v>
      </c>
      <c r="B12" s="20" t="s">
        <v>15</v>
      </c>
      <c r="C12" s="23">
        <f>(C13-C32)/C11</f>
        <v>2266.1111111111113</v>
      </c>
      <c r="D12" s="24">
        <f t="shared" ref="D12:E12" si="0">(D13-D32)/D11</f>
        <v>1517.1944444444443</v>
      </c>
      <c r="E12" s="24">
        <f t="shared" si="0"/>
        <v>1517.1166666666666</v>
      </c>
      <c r="F12" s="24"/>
      <c r="G12" s="3"/>
      <c r="H12" s="3"/>
      <c r="I12" s="3"/>
      <c r="J12" s="4"/>
      <c r="K12" s="4"/>
      <c r="L12" s="4"/>
    </row>
    <row r="13" spans="1:12" ht="25.5">
      <c r="A13" s="19" t="s">
        <v>16</v>
      </c>
      <c r="B13" s="20" t="s">
        <v>15</v>
      </c>
      <c r="C13" s="25">
        <f>C15+C29+C30+C31+C32+C33</f>
        <v>41890</v>
      </c>
      <c r="D13" s="25">
        <f>D15+D29+D30+D31+D32+D33</f>
        <v>28345.5</v>
      </c>
      <c r="E13" s="26">
        <f>E15+E29+E30+E31+E32+E33</f>
        <v>28344</v>
      </c>
      <c r="F13" s="26"/>
      <c r="G13" s="3"/>
      <c r="H13" s="3"/>
      <c r="I13" s="3"/>
      <c r="J13" s="4"/>
      <c r="K13" s="4"/>
      <c r="L13" s="4"/>
    </row>
    <row r="14" spans="1:12" ht="20.25">
      <c r="A14" s="27" t="s">
        <v>17</v>
      </c>
      <c r="B14" s="28"/>
      <c r="C14" s="24"/>
      <c r="D14" s="24">
        <f t="shared" ref="D14" si="1">C14</f>
        <v>0</v>
      </c>
      <c r="E14" s="24"/>
      <c r="F14" s="24"/>
      <c r="G14" s="3"/>
      <c r="H14" s="29"/>
      <c r="I14" s="3"/>
      <c r="J14" s="4"/>
      <c r="K14" s="4"/>
      <c r="L14" s="4"/>
    </row>
    <row r="15" spans="1:12" ht="25.5">
      <c r="A15" s="19" t="s">
        <v>18</v>
      </c>
      <c r="B15" s="20" t="s">
        <v>15</v>
      </c>
      <c r="C15" s="25">
        <f>C17+C20+C23+C26</f>
        <v>28900</v>
      </c>
      <c r="D15" s="25">
        <f t="shared" ref="D15:F15" si="2">D17+D20+D23+D26</f>
        <v>21445</v>
      </c>
      <c r="E15" s="25">
        <f t="shared" si="2"/>
        <v>21444.5</v>
      </c>
      <c r="F15" s="25">
        <f t="shared" si="2"/>
        <v>5959.1</v>
      </c>
      <c r="G15" s="3"/>
      <c r="H15" s="3"/>
      <c r="I15" s="3"/>
      <c r="J15" s="4"/>
      <c r="K15" s="4"/>
      <c r="L15" s="4"/>
    </row>
    <row r="16" spans="1:12" ht="20.25">
      <c r="A16" s="27" t="s">
        <v>19</v>
      </c>
      <c r="B16" s="28"/>
      <c r="C16" s="23"/>
      <c r="D16" s="23"/>
      <c r="E16" s="23"/>
      <c r="F16" s="23"/>
      <c r="G16" s="3"/>
      <c r="H16" s="3"/>
      <c r="I16" s="3"/>
      <c r="J16" s="4"/>
      <c r="K16" s="4"/>
      <c r="L16" s="4"/>
    </row>
    <row r="17" spans="1:12" ht="25.5">
      <c r="A17" s="30" t="s">
        <v>20</v>
      </c>
      <c r="B17" s="20" t="s">
        <v>15</v>
      </c>
      <c r="C17" s="31">
        <v>3300</v>
      </c>
      <c r="D17" s="32">
        <v>2513</v>
      </c>
      <c r="E17" s="32">
        <v>2512.8000000000002</v>
      </c>
      <c r="F17" s="31">
        <v>646.5</v>
      </c>
      <c r="G17" s="3"/>
      <c r="H17" s="3"/>
      <c r="I17" s="3"/>
      <c r="J17" s="33"/>
      <c r="K17" s="33"/>
      <c r="L17" s="33"/>
    </row>
    <row r="18" spans="1:12" ht="20.25">
      <c r="A18" s="34" t="s">
        <v>21</v>
      </c>
      <c r="B18" s="35" t="s">
        <v>22</v>
      </c>
      <c r="C18" s="23">
        <v>1</v>
      </c>
      <c r="D18" s="23">
        <v>1</v>
      </c>
      <c r="E18" s="23">
        <v>1</v>
      </c>
      <c r="F18" s="23">
        <v>1</v>
      </c>
      <c r="G18" s="3"/>
      <c r="H18" s="3"/>
      <c r="I18" s="3"/>
      <c r="J18" s="33"/>
      <c r="K18" s="33"/>
      <c r="L18" s="33"/>
    </row>
    <row r="19" spans="1:12" ht="20.25">
      <c r="A19" s="34" t="s">
        <v>23</v>
      </c>
      <c r="B19" s="20" t="s">
        <v>24</v>
      </c>
      <c r="C19" s="23">
        <f>C17/C18/12*1000</f>
        <v>275000</v>
      </c>
      <c r="D19" s="23">
        <f>D17*1000/9/D18</f>
        <v>279222.22222222225</v>
      </c>
      <c r="E19" s="23">
        <f>E17*1000/9/E18</f>
        <v>279200</v>
      </c>
      <c r="F19" s="23"/>
      <c r="G19" s="3"/>
      <c r="H19" s="3"/>
      <c r="I19" s="3"/>
      <c r="J19" s="33"/>
      <c r="K19" s="33"/>
      <c r="L19" s="33"/>
    </row>
    <row r="20" spans="1:12" ht="25.5">
      <c r="A20" s="30" t="s">
        <v>25</v>
      </c>
      <c r="B20" s="20" t="s">
        <v>15</v>
      </c>
      <c r="C20" s="31">
        <v>15900</v>
      </c>
      <c r="D20" s="32">
        <v>11123</v>
      </c>
      <c r="E20" s="32">
        <v>11122.7</v>
      </c>
      <c r="F20" s="31">
        <v>2595.5</v>
      </c>
      <c r="G20" s="3"/>
      <c r="H20" s="3"/>
      <c r="I20" s="3"/>
      <c r="J20" s="33"/>
      <c r="K20" s="33"/>
      <c r="L20" s="33"/>
    </row>
    <row r="21" spans="1:12" ht="20.25">
      <c r="A21" s="22" t="s">
        <v>21</v>
      </c>
      <c r="B21" s="35" t="s">
        <v>22</v>
      </c>
      <c r="C21" s="23">
        <v>6</v>
      </c>
      <c r="D21" s="23">
        <v>6</v>
      </c>
      <c r="E21" s="23">
        <v>6</v>
      </c>
      <c r="F21" s="23">
        <v>6</v>
      </c>
      <c r="G21" s="3"/>
      <c r="H21" s="3"/>
      <c r="I21" s="3"/>
      <c r="J21" s="4"/>
      <c r="K21" s="4"/>
      <c r="L21" s="4"/>
    </row>
    <row r="22" spans="1:12" ht="20.25">
      <c r="A22" s="22" t="s">
        <v>23</v>
      </c>
      <c r="B22" s="20" t="s">
        <v>24</v>
      </c>
      <c r="C22" s="23">
        <f>C20/C21/12*1000</f>
        <v>220833.33333333334</v>
      </c>
      <c r="D22" s="23">
        <f>D20*1000/9/D21</f>
        <v>205981.48148148149</v>
      </c>
      <c r="E22" s="23">
        <f>E20*1000/9/E21</f>
        <v>205975.92592592593</v>
      </c>
      <c r="F22" s="23"/>
      <c r="G22" s="3"/>
      <c r="H22" s="3"/>
      <c r="I22" s="3"/>
      <c r="J22" s="4"/>
      <c r="K22" s="4"/>
      <c r="L22" s="4"/>
    </row>
    <row r="23" spans="1:12" ht="24.75" customHeight="1">
      <c r="A23" s="36" t="s">
        <v>26</v>
      </c>
      <c r="B23" s="20" t="s">
        <v>15</v>
      </c>
      <c r="C23" s="31">
        <v>0</v>
      </c>
      <c r="D23" s="31">
        <v>0</v>
      </c>
      <c r="E23" s="31">
        <v>0</v>
      </c>
      <c r="F23" s="31">
        <v>0</v>
      </c>
      <c r="G23" s="3"/>
      <c r="H23" s="3"/>
      <c r="I23" s="3"/>
      <c r="J23" s="4"/>
      <c r="K23" s="4"/>
      <c r="L23" s="4"/>
    </row>
    <row r="24" spans="1:12" ht="20.25">
      <c r="A24" s="22" t="s">
        <v>21</v>
      </c>
      <c r="B24" s="35" t="s">
        <v>22</v>
      </c>
      <c r="C24" s="23"/>
      <c r="D24" s="23"/>
      <c r="E24" s="23"/>
      <c r="F24" s="23"/>
      <c r="G24" s="3"/>
      <c r="H24" s="3"/>
      <c r="I24" s="3"/>
      <c r="J24" s="4"/>
      <c r="K24" s="4"/>
      <c r="L24" s="4"/>
    </row>
    <row r="25" spans="1:12" ht="20.25">
      <c r="A25" s="22" t="s">
        <v>23</v>
      </c>
      <c r="B25" s="20" t="s">
        <v>24</v>
      </c>
      <c r="C25" s="23">
        <v>0</v>
      </c>
      <c r="D25" s="23">
        <v>0</v>
      </c>
      <c r="E25" s="23">
        <v>0</v>
      </c>
      <c r="F25" s="23"/>
      <c r="G25" s="3"/>
      <c r="H25" s="3"/>
      <c r="I25" s="3"/>
      <c r="J25" s="4"/>
      <c r="K25" s="4"/>
      <c r="L25" s="4"/>
    </row>
    <row r="26" spans="1:12" ht="25.5">
      <c r="A26" s="37" t="s">
        <v>27</v>
      </c>
      <c r="B26" s="20" t="s">
        <v>15</v>
      </c>
      <c r="C26" s="31">
        <v>9700</v>
      </c>
      <c r="D26" s="32">
        <v>7809</v>
      </c>
      <c r="E26" s="32">
        <v>7809</v>
      </c>
      <c r="F26" s="31">
        <v>2717.1</v>
      </c>
      <c r="G26" s="3"/>
      <c r="H26" s="3"/>
      <c r="I26" s="3"/>
      <c r="J26" s="4"/>
      <c r="K26" s="4"/>
      <c r="L26" s="4"/>
    </row>
    <row r="27" spans="1:12" ht="20.25">
      <c r="A27" s="22" t="s">
        <v>21</v>
      </c>
      <c r="B27" s="35" t="s">
        <v>22</v>
      </c>
      <c r="C27" s="23">
        <v>12</v>
      </c>
      <c r="D27" s="23">
        <v>13</v>
      </c>
      <c r="E27" s="23">
        <v>13</v>
      </c>
      <c r="F27" s="23">
        <v>14</v>
      </c>
      <c r="G27" s="3"/>
      <c r="H27" s="3"/>
      <c r="I27" s="3"/>
      <c r="J27" s="4"/>
      <c r="K27" s="4"/>
      <c r="L27" s="4"/>
    </row>
    <row r="28" spans="1:12" ht="20.25">
      <c r="A28" s="22" t="s">
        <v>23</v>
      </c>
      <c r="B28" s="20" t="s">
        <v>24</v>
      </c>
      <c r="C28" s="23">
        <f>C26/C27/12*1000</f>
        <v>67361.111111111109</v>
      </c>
      <c r="D28" s="23">
        <f>D26*1000/9/D27</f>
        <v>66743.589743589735</v>
      </c>
      <c r="E28" s="23">
        <f>E26*1000/9/E27</f>
        <v>66743.589743589735</v>
      </c>
      <c r="F28" s="23"/>
      <c r="G28" s="3"/>
      <c r="H28" s="3"/>
      <c r="I28" s="3"/>
      <c r="J28" s="4"/>
      <c r="K28" s="4"/>
      <c r="L28" s="4"/>
    </row>
    <row r="29" spans="1:12" ht="25.5">
      <c r="A29" s="19" t="s">
        <v>28</v>
      </c>
      <c r="B29" s="20" t="s">
        <v>15</v>
      </c>
      <c r="C29" s="31">
        <v>3000</v>
      </c>
      <c r="D29" s="32">
        <v>2261.5</v>
      </c>
      <c r="E29" s="32">
        <v>2261.3000000000002</v>
      </c>
      <c r="F29" s="32">
        <v>625.1</v>
      </c>
      <c r="G29" s="38" t="s">
        <v>29</v>
      </c>
      <c r="H29" s="38" t="s">
        <v>30</v>
      </c>
      <c r="I29" s="38" t="s">
        <v>31</v>
      </c>
      <c r="J29" s="39" t="s">
        <v>32</v>
      </c>
      <c r="K29" s="39" t="s">
        <v>33</v>
      </c>
      <c r="L29" s="4"/>
    </row>
    <row r="30" spans="1:12" ht="18.75" customHeight="1">
      <c r="A30" s="40" t="s">
        <v>34</v>
      </c>
      <c r="B30" s="20" t="s">
        <v>15</v>
      </c>
      <c r="C30" s="24">
        <v>7960</v>
      </c>
      <c r="D30" s="41">
        <v>2721</v>
      </c>
      <c r="E30" s="41">
        <v>2720.8</v>
      </c>
      <c r="F30" s="41">
        <v>91.6</v>
      </c>
      <c r="G30" s="42">
        <v>48.7</v>
      </c>
      <c r="H30" s="43">
        <v>78.099999999999994</v>
      </c>
      <c r="I30" s="43">
        <v>894.7</v>
      </c>
      <c r="J30" s="43">
        <v>0</v>
      </c>
      <c r="K30" s="43">
        <v>5.4</v>
      </c>
      <c r="L30" s="43" t="s">
        <v>35</v>
      </c>
    </row>
    <row r="31" spans="1:12" ht="20.25" customHeight="1">
      <c r="A31" s="40" t="s">
        <v>36</v>
      </c>
      <c r="B31" s="20" t="s">
        <v>15</v>
      </c>
      <c r="C31" s="24">
        <v>0</v>
      </c>
      <c r="D31" s="24">
        <v>0</v>
      </c>
      <c r="E31" s="24">
        <v>0</v>
      </c>
      <c r="F31" s="24"/>
      <c r="G31" s="42">
        <v>48.7</v>
      </c>
      <c r="H31" s="42">
        <v>57.8</v>
      </c>
      <c r="I31" s="42">
        <v>1490.4</v>
      </c>
      <c r="J31" s="43"/>
      <c r="K31" s="43">
        <v>5.4</v>
      </c>
      <c r="L31" s="43" t="s">
        <v>37</v>
      </c>
    </row>
    <row r="32" spans="1:12" ht="18.75" customHeight="1">
      <c r="A32" s="40" t="s">
        <v>38</v>
      </c>
      <c r="B32" s="20" t="s">
        <v>15</v>
      </c>
      <c r="C32" s="24">
        <v>1100</v>
      </c>
      <c r="D32" s="41">
        <v>1036</v>
      </c>
      <c r="E32" s="41">
        <v>1035.9000000000001</v>
      </c>
      <c r="F32" s="24">
        <v>730</v>
      </c>
      <c r="G32" s="42">
        <v>48.7</v>
      </c>
      <c r="H32" s="42">
        <v>32.200000000000003</v>
      </c>
      <c r="I32" s="42">
        <v>0</v>
      </c>
      <c r="J32" s="43">
        <v>0</v>
      </c>
      <c r="K32" s="43">
        <v>10.7</v>
      </c>
      <c r="L32" s="43" t="s">
        <v>39</v>
      </c>
    </row>
    <row r="33" spans="1:12" ht="18" customHeight="1">
      <c r="A33" s="40" t="s">
        <v>40</v>
      </c>
      <c r="B33" s="20" t="s">
        <v>15</v>
      </c>
      <c r="C33" s="24">
        <v>930</v>
      </c>
      <c r="D33" s="41">
        <v>882</v>
      </c>
      <c r="E33" s="41">
        <v>881.5</v>
      </c>
      <c r="F33" s="24">
        <v>460.1</v>
      </c>
      <c r="G33" s="42"/>
      <c r="H33" s="42"/>
      <c r="I33" s="42"/>
      <c r="J33" s="43"/>
      <c r="K33" s="43"/>
      <c r="L33" s="43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2020-10-19T06:36:22Z</dcterms:modified>
</cp:coreProperties>
</file>