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2"/>
  </bookViews>
  <sheets>
    <sheet name="Средняя группа" sheetId="3" r:id="rId1"/>
    <sheet name="Старшая группа" sheetId="4" r:id="rId2"/>
    <sheet name="Предшкольная группа" sheetId="5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<sst xmlns="http://schemas.openxmlformats.org/spreadsheetml/2006/main" count="1250" uniqueCount="1051">
  <si>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</si>
  <si>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</si>
  <si>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</si>
  <si>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2024-2025г</t>
  </si>
  <si>
    <t>Мини-центр "Балапан" при КГУ " ОСШ села Раздольное"</t>
  </si>
  <si>
    <t>Приложение 1</t>
  </si>
  <si>
    <t>Воспитатель: Жукова А.Г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</si>
  <si>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</si>
  <si>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</si>
  <si>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</si>
  <si>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</si>
  <si>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</si>
  <si>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</si>
  <si>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</si>
  <si>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</si>
  <si>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</si>
  <si>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</si>
  <si>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</si>
  <si>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</si>
  <si>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</si>
  <si>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</si>
  <si>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</si>
  <si>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</si>
  <si>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</si>
  <si>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</si>
  <si>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</si>
  <si>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</si>
  <si>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</si>
  <si>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</si>
  <si>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</si>
  <si>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</si>
  <si>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</si>
  <si>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</si>
  <si>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</si>
  <si>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</si>
  <si>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</si>
  <si>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</si>
  <si>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</si>
  <si>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</si>
  <si>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</si>
  <si>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</si>
  <si>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</si>
  <si>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</si>
  <si>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</si>
  <si>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</si>
  <si>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</si>
  <si>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</si>
  <si>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</si>
  <si>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</si>
  <si>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</si>
  <si>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</si>
  <si>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</si>
  <si>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</si>
  <si>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</si>
  <si>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</si>
  <si>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</si>
  <si>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</si>
  <si>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</si>
  <si>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</si>
  <si>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</si>
  <si>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</si>
  <si>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</si>
  <si>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</si>
  <si>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</si>
  <si>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</si>
  <si>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</si>
  <si>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</si>
  <si>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</si>
  <si>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</si>
  <si>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</si>
  <si>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</si>
  <si>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</si>
  <si>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</si>
  <si>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</si>
  <si>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</si>
  <si>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</si>
  <si>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</si>
  <si>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</si>
  <si>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</si>
  <si>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</si>
  <si>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</si>
  <si>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</si>
  <si>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</si>
  <si>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</si>
  <si>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</si>
  <si>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</si>
  <si>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</si>
  <si>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</si>
  <si>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</si>
  <si>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</si>
  <si>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</si>
  <si>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</si>
  <si>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</si>
  <si>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</si>
  <si>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</si>
  <si>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</si>
  <si>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</si>
  <si>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</si>
  <si>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</si>
  <si>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</si>
  <si>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</si>
  <si>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</si>
  <si>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</si>
  <si>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</si>
  <si>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</si>
  <si>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</si>
  <si>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</si>
  <si>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</si>
  <si>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</si>
  <si>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</si>
  <si>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</si>
  <si>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</si>
  <si>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</si>
  <si>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</si>
  <si>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</si>
  <si>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</si>
  <si>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</si>
  <si>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</si>
  <si>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</si>
  <si>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</si>
  <si>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</si>
  <si>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</si>
  <si>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</si>
  <si>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</si>
  <si>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</si>
  <si>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</si>
  <si>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</si>
  <si>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</si>
  <si>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</si>
  <si>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</si>
  <si>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</si>
  <si>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</si>
  <si>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</si>
  <si>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</si>
  <si>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</si>
  <si>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</si>
  <si>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</si>
  <si>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</si>
  <si>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</si>
  <si>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</si>
  <si>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</si>
  <si>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</si>
  <si>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</si>
  <si>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</si>
  <si>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</si>
  <si>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</si>
  <si>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</si>
  <si>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</si>
  <si>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</si>
  <si>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</si>
  <si>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</si>
  <si>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</si>
  <si>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</si>
  <si>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</si>
  <si>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</si>
  <si>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</si>
  <si>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</si>
  <si>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</si>
  <si>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</si>
  <si>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</si>
  <si>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</si>
  <si>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</si>
  <si>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</si>
  <si>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</si>
  <si>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</si>
  <si>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</si>
  <si>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</si>
  <si>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</si>
  <si>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</si>
  <si>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</si>
  <si>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</si>
  <si>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</si>
  <si>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</si>
  <si>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</si>
  <si>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</si>
  <si>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</si>
  <si>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</si>
  <si>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</si>
  <si>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</si>
  <si>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</si>
  <si>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</si>
  <si>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</si>
  <si>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</si>
  <si>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</si>
  <si>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</si>
  <si>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</si>
  <si>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</si>
  <si>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</si>
  <si>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</si>
  <si>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</si>
  <si>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</si>
  <si>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</si>
  <si>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</si>
  <si>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</si>
  <si>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</si>
  <si>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</si>
  <si>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</si>
  <si>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</si>
  <si>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</si>
  <si>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</si>
  <si>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</si>
  <si>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</si>
  <si>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</si>
  <si>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</si>
  <si>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</si>
  <si>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</si>
  <si>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</si>
  <si>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</si>
  <si>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</si>
  <si>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</si>
  <si>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</si>
  <si>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</si>
  <si>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</si>
  <si>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</si>
  <si>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</si>
  <si>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</si>
  <si>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</si>
  <si>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</si>
  <si>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</si>
  <si>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</si>
  <si>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</si>
  <si>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</si>
  <si>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</si>
  <si>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</si>
  <si>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</si>
  <si>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</si>
  <si>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</si>
  <si>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</si>
  <si>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</si>
  <si>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</si>
  <si>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</si>
  <si>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</si>
  <si>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</si>
  <si>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</si>
  <si>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</si>
  <si>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</si>
  <si>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</si>
  <si>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</si>
  <si>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</si>
  <si>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</si>
  <si>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</si>
  <si>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</si>
  <si>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</si>
  <si>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</si>
  <si>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</si>
  <si>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</si>
  <si>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</si>
  <si>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</si>
  <si>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</si>
  <si>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</si>
  <si>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</si>
  <si>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</si>
  <si>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</si>
  <si>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</si>
  <si>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</si>
  <si>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</si>
  <si>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</si>
  <si>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</si>
  <si>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</si>
  <si>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</si>
  <si>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</si>
  <si>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</si>
  <si>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</si>
  <si>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</si>
  <si>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</si>
  <si>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</si>
  <si>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</si>
  <si>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</si>
  <si>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</si>
  <si>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</si>
  <si>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</si>
  <si>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</si>
  <si>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</si>
  <si>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</si>
  <si>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</si>
  <si>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</si>
  <si>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</si>
  <si>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</si>
  <si>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</si>
  <si>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</si>
  <si>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</si>
  <si>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</si>
  <si>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</si>
  <si>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</si>
  <si>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</si>
  <si>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</si>
  <si>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</si>
  <si>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</si>
  <si>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</si>
  <si>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</si>
  <si>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</si>
  <si>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</si>
  <si>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</si>
  <si>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</si>
  <si>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</si>
  <si>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</si>
  <si>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</si>
  <si>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</si>
  <si>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</si>
  <si>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</si>
  <si>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Резина Кристина</t>
  </si>
  <si>
    <t>Вилов Сергей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</si>
  <si>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</si>
  <si>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</si>
  <si>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</si>
  <si>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</si>
  <si>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</si>
  <si>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</si>
  <si>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</si>
  <si>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</si>
  <si>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</si>
  <si>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</si>
  <si>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</si>
  <si>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</si>
  <si>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</si>
  <si>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Мини-центр "Балапан" при КГУ "ОСШ села Раздольное"</t>
  </si>
  <si>
    <t>Воспитатель:Жукова А.Г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</si>
  <si>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</si>
  <si>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</si>
  <si>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</si>
  <si>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</si>
  <si>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</si>
  <si>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</si>
  <si>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</si>
  <si>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</si>
  <si>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</si>
  <si>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</si>
  <si>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</si>
  <si>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</si>
  <si>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</si>
  <si>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</si>
  <si>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</si>
  <si>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</si>
  <si>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</si>
  <si>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</si>
  <si>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</si>
  <si>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</si>
  <si>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</si>
  <si>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</si>
  <si>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</si>
  <si>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</si>
  <si>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</si>
  <si>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</si>
  <si>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</si>
  <si>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</si>
  <si>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</si>
  <si>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</si>
  <si>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</si>
  <si>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</si>
  <si>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</si>
  <si>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</si>
  <si>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</si>
  <si>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</si>
  <si>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</si>
  <si>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</si>
  <si>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</si>
  <si>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</si>
  <si>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</si>
  <si>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</si>
  <si>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</si>
  <si>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</si>
  <si>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</si>
  <si>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</si>
  <si>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</si>
  <si>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</si>
  <si>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</si>
  <si>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</si>
  <si>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</si>
  <si>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</si>
  <si>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</si>
  <si>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</si>
  <si>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</si>
  <si>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</si>
  <si>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</si>
  <si>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</si>
  <si>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</si>
  <si>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</si>
  <si>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</si>
  <si>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</si>
  <si>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</si>
  <si>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</si>
  <si>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</si>
  <si>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</si>
  <si>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</si>
  <si>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</si>
  <si>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</si>
  <si>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</si>
  <si>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</si>
  <si>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</si>
  <si>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</si>
  <si>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</si>
  <si>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</si>
  <si>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</si>
  <si>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</si>
  <si>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</si>
  <si>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</si>
  <si>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</si>
  <si>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</si>
  <si>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</si>
  <si>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</si>
  <si>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</si>
  <si>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</si>
  <si>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</si>
  <si>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</si>
  <si>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</si>
  <si>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</si>
  <si>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</si>
  <si>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</si>
  <si>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</si>
  <si>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</si>
  <si>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</si>
  <si>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</si>
  <si>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</si>
  <si>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</si>
  <si>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</si>
  <si>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</si>
  <si>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</si>
  <si>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</si>
  <si>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</si>
  <si>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</si>
  <si>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</si>
  <si>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</si>
  <si>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</si>
  <si>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</si>
  <si>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</si>
  <si>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</si>
  <si>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</si>
  <si>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</si>
  <si>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</si>
  <si>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</si>
  <si>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</si>
  <si>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</si>
  <si>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</si>
  <si>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</si>
  <si>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</si>
  <si>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</si>
  <si>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</si>
  <si>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</si>
  <si>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</si>
  <si>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</si>
  <si>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</si>
  <si>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</si>
  <si>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</si>
  <si>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</si>
  <si>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</si>
  <si>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</si>
  <si>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</si>
  <si>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</si>
  <si>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</si>
  <si>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</si>
  <si>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</si>
  <si>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</si>
  <si>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</si>
  <si>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</si>
  <si>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</si>
  <si>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</si>
  <si>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</si>
  <si>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</si>
  <si>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</si>
  <si>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</si>
  <si>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</si>
  <si>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</si>
  <si>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</si>
  <si>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</si>
  <si>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</si>
  <si>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</si>
  <si>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</si>
  <si>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</si>
  <si>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</si>
  <si>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</si>
  <si>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</si>
  <si>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</si>
  <si>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</si>
  <si>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</si>
  <si>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</si>
  <si>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</si>
  <si>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</si>
  <si>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</si>
  <si>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</si>
  <si>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</si>
  <si>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</si>
  <si>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</si>
  <si>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</si>
  <si>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</si>
  <si>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</si>
  <si>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</si>
  <si>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</si>
  <si>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</si>
  <si>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</si>
  <si>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</si>
  <si>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</si>
  <si>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</si>
  <si>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</si>
  <si>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</si>
  <si>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</si>
  <si>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</si>
  <si>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</si>
  <si>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</si>
  <si>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</si>
  <si>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</si>
  <si>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</si>
  <si>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</si>
  <si>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</si>
  <si>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</si>
  <si>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</si>
  <si>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</si>
  <si>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</si>
  <si>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</si>
  <si>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</si>
  <si>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</si>
  <si>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</si>
  <si>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</si>
  <si>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</si>
  <si>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</si>
  <si>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</si>
  <si>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</si>
  <si>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</si>
  <si>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</si>
  <si>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</si>
  <si>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</si>
  <si>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</si>
  <si>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</si>
  <si>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</si>
  <si>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</si>
  <si>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</si>
  <si>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</si>
  <si>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</si>
  <si>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</si>
  <si>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</si>
  <si>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</si>
  <si>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</si>
  <si>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</si>
  <si>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</si>
  <si>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</si>
  <si>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</si>
  <si>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</si>
  <si>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</si>
  <si>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</si>
  <si>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</si>
  <si>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</si>
  <si>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</si>
  <si>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</si>
  <si>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</si>
  <si>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</si>
  <si>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</si>
  <si>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</si>
  <si>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</si>
  <si>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</si>
  <si>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</si>
  <si>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</si>
  <si>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</si>
  <si>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</si>
  <si>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</si>
  <si>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</si>
  <si>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</si>
  <si>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</si>
  <si>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</si>
  <si>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</si>
  <si>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</si>
  <si>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</si>
  <si>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</si>
  <si>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</si>
  <si>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</si>
  <si>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</si>
  <si>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</si>
  <si>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</si>
  <si>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</si>
  <si>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</si>
  <si>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</si>
  <si>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</si>
  <si>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</si>
  <si>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</si>
  <si>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</si>
  <si>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</si>
  <si>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</si>
  <si>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</si>
  <si>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</si>
  <si>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</si>
  <si>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</si>
  <si>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</si>
  <si>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</si>
  <si>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</si>
  <si>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</si>
  <si>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</si>
  <si>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</si>
  <si>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</si>
  <si>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</si>
  <si>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</si>
  <si>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</si>
  <si>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</si>
  <si>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</si>
  <si>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</si>
  <si>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</si>
  <si>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</si>
  <si>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</si>
  <si>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</si>
  <si>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</si>
  <si>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</si>
  <si>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</si>
  <si>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</si>
  <si>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</si>
  <si>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</si>
  <si>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</si>
  <si>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</si>
  <si>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</si>
  <si>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</si>
  <si>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</si>
  <si>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</si>
  <si>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</si>
  <si>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</si>
  <si>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</si>
  <si>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</si>
  <si>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</si>
  <si>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</si>
  <si>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</si>
  <si>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</si>
  <si>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</si>
  <si>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</si>
  <si>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</si>
  <si>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</si>
  <si>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</si>
  <si>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</si>
  <si>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</si>
  <si>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</si>
  <si>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</si>
  <si>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</si>
  <si>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</si>
  <si>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</si>
  <si>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</si>
  <si>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</si>
  <si>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</si>
  <si>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</si>
  <si>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</si>
  <si>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</si>
  <si>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</si>
  <si>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</si>
  <si>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Жукова Ульяна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</si>
  <si>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</si>
  <si>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</si>
  <si>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</si>
  <si>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</si>
  <si>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</si>
  <si>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</si>
  <si>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</si>
  <si>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</si>
  <si>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Воспитатель: Жукова А.Г </t>
  </si>
  <si>
    <t>Физическое развитие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</si>
  <si>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</si>
  <si>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</si>
  <si>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</si>
  <si>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</si>
  <si>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</si>
  <si>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</si>
  <si>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</si>
  <si>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</si>
  <si>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</si>
  <si>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</si>
  <si>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</si>
  <si>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</si>
  <si>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</si>
  <si>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</si>
  <si>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</si>
  <si>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</si>
  <si>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</si>
  <si>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</si>
  <si>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</si>
  <si>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</si>
  <si>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</si>
  <si>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</si>
  <si>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</si>
  <si>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</si>
  <si>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</si>
  <si>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</si>
  <si>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</si>
  <si>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</si>
  <si>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</si>
  <si>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</si>
  <si>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</si>
  <si>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</si>
  <si>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</si>
  <si>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</si>
  <si>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</si>
  <si>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</si>
  <si>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</si>
  <si>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</si>
  <si>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</si>
  <si>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</si>
  <si>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</si>
  <si>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</si>
  <si>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</si>
  <si>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</si>
  <si>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</si>
  <si>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</si>
  <si>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</si>
  <si>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</si>
  <si>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</si>
  <si>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</si>
  <si>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</si>
  <si>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</si>
  <si>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</si>
  <si>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</si>
  <si>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</si>
  <si>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</si>
  <si>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</si>
  <si>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</si>
  <si>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</si>
  <si>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</si>
  <si>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</si>
  <si>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</si>
  <si>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</si>
  <si>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</si>
  <si>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</si>
  <si>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</si>
  <si>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</si>
  <si>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</si>
  <si>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</si>
  <si>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</si>
  <si>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</si>
  <si>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</si>
  <si>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</si>
  <si>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</si>
  <si>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</si>
  <si>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</si>
  <si>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</si>
  <si>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</si>
  <si>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</si>
  <si>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</si>
  <si>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</si>
  <si>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</si>
  <si>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</si>
  <si>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</si>
  <si>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</si>
  <si>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</si>
  <si>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</si>
  <si>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</si>
  <si>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</si>
  <si>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</si>
  <si>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</si>
  <si>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</si>
  <si>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</si>
  <si>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</si>
  <si>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</si>
  <si>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</si>
  <si>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</si>
  <si>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</si>
  <si>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</si>
  <si>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</si>
  <si>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</si>
  <si>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</si>
  <si>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</si>
  <si>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</si>
  <si>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</si>
  <si>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</si>
  <si>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</si>
  <si>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</si>
  <si>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</si>
  <si>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</si>
  <si>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</si>
  <si>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</si>
  <si>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</si>
  <si>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</si>
  <si>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</si>
  <si>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</si>
  <si>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</si>
  <si>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</si>
  <si>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</si>
  <si>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</si>
  <si>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</si>
  <si>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</si>
  <si>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</si>
  <si>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</si>
  <si>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</si>
  <si>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</si>
  <si>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</si>
  <si>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</si>
  <si>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</si>
  <si>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</si>
  <si>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</si>
  <si>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</si>
  <si>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</si>
  <si>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</si>
  <si>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</si>
  <si>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</si>
  <si>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</si>
  <si>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</si>
  <si>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</si>
  <si>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</si>
  <si>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</si>
  <si>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</si>
  <si>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</si>
  <si>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</si>
  <si>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</si>
  <si>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</si>
  <si>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</si>
  <si>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</si>
  <si>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</si>
  <si>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</si>
  <si>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</si>
  <si>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</si>
  <si>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</si>
  <si>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</si>
  <si>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</si>
  <si>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</si>
  <si>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</si>
  <si>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</si>
  <si>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</si>
  <si>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</si>
  <si>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</si>
  <si>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</si>
  <si>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</si>
  <si>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</si>
  <si>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</si>
  <si>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</si>
  <si>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</si>
  <si>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</si>
  <si>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</si>
  <si>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</si>
  <si>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</si>
  <si>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</si>
  <si>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</si>
  <si>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</si>
  <si>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</si>
  <si>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</si>
  <si>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</si>
  <si>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</si>
  <si>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</si>
  <si>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</si>
  <si>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</si>
  <si>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</si>
  <si>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</si>
  <si>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</si>
  <si>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</si>
  <si>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</si>
  <si>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</si>
  <si>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</si>
  <si>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</si>
  <si>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</si>
  <si>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</si>
  <si>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</si>
  <si>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</si>
  <si>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</si>
  <si>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</si>
  <si>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</si>
  <si>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</si>
  <si>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</si>
  <si>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</si>
  <si>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</si>
  <si>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</si>
  <si>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</si>
  <si>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</si>
  <si>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</si>
  <si>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</si>
  <si>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</si>
  <si>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</si>
  <si>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</si>
  <si>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</si>
  <si>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</si>
  <si>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</si>
  <si>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</si>
  <si>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</si>
  <si>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</si>
  <si>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</si>
  <si>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</si>
  <si>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</si>
  <si>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</si>
  <si>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</si>
  <si>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</si>
  <si>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</si>
  <si>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</si>
  <si>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</si>
  <si>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</si>
  <si>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</si>
  <si>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</si>
  <si>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</si>
  <si>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</si>
  <si>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</si>
  <si>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</si>
  <si>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</si>
  <si>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</si>
  <si>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</si>
  <si>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</si>
  <si>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</si>
  <si>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</si>
  <si>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</si>
  <si>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</si>
  <si>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</si>
  <si>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</si>
  <si>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</si>
  <si>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</si>
  <si>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</si>
  <si>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</si>
  <si>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</si>
  <si>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</si>
  <si>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</si>
  <si>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</si>
  <si>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</si>
  <si>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</si>
  <si>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</si>
  <si>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</si>
  <si>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</si>
  <si>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</si>
  <si>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</si>
  <si>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</si>
  <si>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</si>
  <si>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</si>
  <si>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</si>
  <si>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</si>
  <si>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</si>
  <si>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</si>
  <si>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</si>
  <si>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</si>
  <si>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</si>
  <si>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</si>
  <si>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</si>
  <si>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</si>
  <si>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</si>
  <si>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</si>
  <si>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</si>
  <si>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</si>
  <si>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</si>
  <si>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</si>
  <si>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</si>
  <si>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</si>
  <si>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</si>
  <si>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</si>
  <si>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</si>
  <si>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</si>
  <si>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</si>
  <si>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</si>
  <si>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</si>
  <si>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</si>
  <si>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</si>
  <si>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</si>
  <si>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</si>
  <si>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</si>
  <si>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</si>
  <si>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</si>
  <si>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</si>
  <si>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</si>
  <si>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</si>
  <si>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</si>
  <si>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</si>
  <si>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</si>
  <si>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</si>
  <si>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</si>
  <si>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</si>
  <si>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</si>
  <si>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</si>
  <si>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</si>
  <si>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</si>
  <si>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</si>
  <si>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</si>
  <si>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</si>
  <si>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</si>
  <si>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</si>
  <si>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</si>
  <si>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</si>
  <si>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</si>
  <si>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</si>
  <si>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</si>
  <si>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</si>
  <si>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</si>
  <si>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</si>
  <si>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</si>
  <si>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</si>
  <si>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</si>
  <si>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</si>
  <si>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</si>
  <si>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</si>
  <si>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</si>
  <si>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</si>
  <si>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</si>
  <si>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</si>
  <si>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</si>
  <si>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</si>
  <si>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</si>
  <si>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</si>
  <si>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</si>
  <si>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</si>
  <si>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</si>
  <si>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</si>
  <si>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</si>
  <si>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</si>
  <si>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</si>
  <si>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</si>
  <si>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</si>
  <si>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</si>
  <si>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</si>
  <si>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</si>
  <si>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</si>
  <si>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</si>
  <si>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</si>
  <si>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</si>
  <si>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</si>
  <si>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</si>
  <si>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</si>
  <si>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</si>
  <si>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</si>
  <si>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</si>
  <si>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</si>
  <si>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</si>
  <si>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</si>
  <si>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</si>
  <si>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</si>
  <si>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</si>
  <si>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</si>
  <si>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</si>
  <si>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</si>
  <si>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</si>
  <si>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</si>
  <si>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</si>
  <si>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</si>
  <si>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</si>
  <si>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</si>
  <si>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</si>
  <si>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</si>
  <si>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</si>
  <si>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</si>
  <si>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</si>
  <si>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</si>
  <si>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</si>
  <si>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</si>
  <si>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</si>
  <si>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</si>
  <si>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</si>
  <si>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</si>
  <si>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</si>
  <si>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</si>
  <si>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</si>
  <si>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</si>
  <si>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</si>
  <si>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</si>
  <si>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</si>
  <si>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</si>
  <si>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</si>
  <si>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</si>
  <si>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</si>
  <si>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</si>
  <si>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</si>
  <si>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</si>
  <si>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</si>
  <si>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</si>
  <si>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Вилов Никита</t>
  </si>
  <si>
    <t>Госарчук Ярослав</t>
  </si>
  <si>
    <t>Мажитова Альбина</t>
  </si>
  <si>
    <t>Ерке Ангелина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</si>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</sst>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9" applyNumberFormat="0" applyAlignment="0" applyProtection="0">
      <alignment vertical="center"/>
    </xf>
    <xf numFmtId="0" fontId="30" fillId="5" borderId="30" applyNumberFormat="0" applyAlignment="0" applyProtection="0">
      <alignment vertical="center"/>
    </xf>
    <xf numFmtId="0" fontId="31" fillId="5" borderId="29" applyNumberFormat="0" applyAlignment="0" applyProtection="0">
      <alignment vertical="center"/>
    </xf>
    <xf numFmtId="0" fontId="32" fillId="6" borderId="31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0" fontId="5" fillId="0" borderId="5" xfId="0" applyFont="1" applyBorder="1"/>
    <xf numFmtId="1" fontId="11" fillId="2" borderId="5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/>
    <xf numFmtId="0" fontId="0" fillId="0" borderId="6" xfId="0" applyBorder="1"/>
    <xf numFmtId="0" fontId="0" fillId="0" borderId="7" xfId="0" applyBorder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3" fillId="0" borderId="1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0" xfId="0" applyFont="1"/>
    <xf numFmtId="0" fontId="0" fillId="0" borderId="1" xfId="0" applyBorder="1"/>
    <xf numFmtId="0" fontId="1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5" xfId="0" applyBorder="1"/>
    <xf numFmtId="1" fontId="13" fillId="2" borderId="5" xfId="0" applyNumberFormat="1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0" borderId="18" xfId="0" applyBorder="1"/>
    <xf numFmtId="0" fontId="18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80" fontId="0" fillId="0" borderId="0" xfId="0" applyNumberFormat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7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9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41"/>
  <sheetViews>
    <sheetView topLeftCell="A25" workbookViewId="0">
      <selection activeCell="C4" sqref="C4:Q4"/>
    </sheetView>
  </sheetViews>
  <sheetFormatPr defaultColWidth="9" defaultRowHeight="15"/>
  <cols>
    <col min="2" max="2" width="21.2857142857143" customWidth="1"/>
  </cols>
  <sheetData>
    <row r="1" ht="15.75" spans="1:22">
      <c r="A1" s="1" t="s">
        <v>0</v>
      </c>
      <c r="B1" s="2" t="s">
        <v>1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5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 t="s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FI2" s="58" t="s">
        <v>5</v>
      </c>
      <c r="FJ2" s="58"/>
    </row>
    <row r="3" ht="15.75" spans="1:22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6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7" t="s">
        <v>7</v>
      </c>
      <c r="B4" s="7" t="s">
        <v>8</v>
      </c>
      <c r="C4" s="60" t="s">
        <v>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42" t="s">
        <v>10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4"/>
      <c r="BK4" s="8" t="s">
        <v>11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45" t="s">
        <v>12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56"/>
      <c r="EW4" s="19" t="s">
        <v>13</v>
      </c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</row>
    <row r="5" ht="15.75" customHeight="1" spans="1:167">
      <c r="A5" s="7"/>
      <c r="B5" s="7"/>
      <c r="C5" s="9" t="s">
        <v>14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7" t="s">
        <v>15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109"/>
      <c r="AG5" s="70" t="s">
        <v>16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2"/>
      <c r="AV5" s="70" t="s">
        <v>17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2"/>
      <c r="BK5" s="97" t="s">
        <v>18</v>
      </c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109"/>
      <c r="BZ5" s="97" t="s">
        <v>19</v>
      </c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109"/>
      <c r="CO5" s="47" t="s">
        <v>20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37" t="s">
        <v>21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70" t="s">
        <v>22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  <c r="EH5" s="113" t="s">
        <v>23</v>
      </c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8"/>
      <c r="EW5" s="37" t="s">
        <v>24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ht="15.75" hidden="1" spans="1:167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41"/>
      <c r="BL6" s="38"/>
      <c r="BM6" s="38"/>
      <c r="BN6" s="38"/>
      <c r="BO6" s="38"/>
      <c r="BP6" s="3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</row>
    <row r="7" ht="15.75" hidden="1" spans="1:167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110"/>
      <c r="BL7" s="68"/>
      <c r="BM7" s="68"/>
      <c r="BN7" s="68"/>
      <c r="BO7" s="68"/>
      <c r="BP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</row>
    <row r="8" ht="15.75" hidden="1" spans="1:167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110"/>
      <c r="BL8" s="68"/>
      <c r="BM8" s="68"/>
      <c r="BN8" s="68"/>
      <c r="BO8" s="68"/>
      <c r="BP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</row>
    <row r="9" ht="15.75" hidden="1" spans="1:167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110"/>
      <c r="BL9" s="68"/>
      <c r="BM9" s="68"/>
      <c r="BN9" s="68"/>
      <c r="BO9" s="68"/>
      <c r="BP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</row>
    <row r="10" ht="15.75" hidden="1" spans="1:167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110"/>
      <c r="BL10" s="68"/>
      <c r="BM10" s="68"/>
      <c r="BN10" s="68"/>
      <c r="BO10" s="68"/>
      <c r="BP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</row>
    <row r="11" ht="16.5" spans="1:167">
      <c r="A11" s="7"/>
      <c r="B11" s="7"/>
      <c r="C11" s="73" t="s">
        <v>25</v>
      </c>
      <c r="D11" s="74" t="s">
        <v>26</v>
      </c>
      <c r="E11" s="74" t="s">
        <v>27</v>
      </c>
      <c r="F11" s="73" t="s">
        <v>28</v>
      </c>
      <c r="G11" s="74" t="s">
        <v>27</v>
      </c>
      <c r="H11" s="74" t="s">
        <v>29</v>
      </c>
      <c r="I11" s="74" t="s">
        <v>30</v>
      </c>
      <c r="J11" s="74" t="s">
        <v>31</v>
      </c>
      <c r="K11" s="74" t="s">
        <v>32</v>
      </c>
      <c r="L11" s="97" t="s">
        <v>33</v>
      </c>
      <c r="M11" s="98"/>
      <c r="N11" s="98"/>
      <c r="O11" s="9" t="s">
        <v>34</v>
      </c>
      <c r="P11" s="9"/>
      <c r="Q11" s="9"/>
      <c r="R11" s="73" t="s">
        <v>35</v>
      </c>
      <c r="S11" s="74"/>
      <c r="T11" s="74"/>
      <c r="U11" s="101" t="s">
        <v>36</v>
      </c>
      <c r="V11" s="102"/>
      <c r="W11" s="73"/>
      <c r="X11" s="74" t="s">
        <v>37</v>
      </c>
      <c r="Y11" s="74"/>
      <c r="Z11" s="74"/>
      <c r="AA11" s="74" t="s">
        <v>38</v>
      </c>
      <c r="AB11" s="74"/>
      <c r="AC11" s="74"/>
      <c r="AD11" s="74" t="s">
        <v>39</v>
      </c>
      <c r="AE11" s="74"/>
      <c r="AF11" s="74"/>
      <c r="AG11" s="74" t="s">
        <v>40</v>
      </c>
      <c r="AH11" s="74"/>
      <c r="AI11" s="74"/>
      <c r="AJ11" s="74" t="s">
        <v>41</v>
      </c>
      <c r="AK11" s="74"/>
      <c r="AL11" s="74"/>
      <c r="AM11" s="9" t="s">
        <v>42</v>
      </c>
      <c r="AN11" s="9"/>
      <c r="AO11" s="9"/>
      <c r="AP11" s="37" t="s">
        <v>43</v>
      </c>
      <c r="AQ11" s="37"/>
      <c r="AR11" s="37"/>
      <c r="AS11" s="9" t="s">
        <v>44</v>
      </c>
      <c r="AT11" s="9"/>
      <c r="AU11" s="9"/>
      <c r="AV11" s="9" t="s">
        <v>45</v>
      </c>
      <c r="AW11" s="9"/>
      <c r="AX11" s="9"/>
      <c r="AY11" s="9" t="s">
        <v>46</v>
      </c>
      <c r="AZ11" s="9"/>
      <c r="BA11" s="9"/>
      <c r="BB11" s="9" t="s">
        <v>47</v>
      </c>
      <c r="BC11" s="9"/>
      <c r="BD11" s="9"/>
      <c r="BE11" s="9" t="s">
        <v>48</v>
      </c>
      <c r="BF11" s="9"/>
      <c r="BG11" s="9"/>
      <c r="BH11" s="9" t="s">
        <v>49</v>
      </c>
      <c r="BI11" s="9"/>
      <c r="BJ11" s="9"/>
      <c r="BK11" s="71" t="s">
        <v>50</v>
      </c>
      <c r="BL11" s="71"/>
      <c r="BM11" s="72"/>
      <c r="BN11" s="70" t="s">
        <v>51</v>
      </c>
      <c r="BO11" s="71"/>
      <c r="BP11" s="72"/>
      <c r="BQ11" s="37" t="s">
        <v>52</v>
      </c>
      <c r="BR11" s="37"/>
      <c r="BS11" s="37"/>
      <c r="BT11" s="37" t="s">
        <v>53</v>
      </c>
      <c r="BU11" s="37"/>
      <c r="BV11" s="37"/>
      <c r="BW11" s="37" t="s">
        <v>54</v>
      </c>
      <c r="BX11" s="37"/>
      <c r="BY11" s="70"/>
      <c r="BZ11" s="37" t="s">
        <v>55</v>
      </c>
      <c r="CA11" s="37"/>
      <c r="CB11" s="37"/>
      <c r="CC11" s="37" t="s">
        <v>56</v>
      </c>
      <c r="CD11" s="37"/>
      <c r="CE11" s="37"/>
      <c r="CF11" s="37" t="s">
        <v>57</v>
      </c>
      <c r="CG11" s="37"/>
      <c r="CH11" s="37"/>
      <c r="CI11" s="37" t="s">
        <v>58</v>
      </c>
      <c r="CJ11" s="37"/>
      <c r="CK11" s="37"/>
      <c r="CL11" s="37" t="s">
        <v>59</v>
      </c>
      <c r="CM11" s="37"/>
      <c r="CN11" s="37"/>
      <c r="CO11" s="37" t="s">
        <v>60</v>
      </c>
      <c r="CP11" s="37"/>
      <c r="CQ11" s="37"/>
      <c r="CR11" s="37" t="s">
        <v>61</v>
      </c>
      <c r="CS11" s="37"/>
      <c r="CT11" s="37"/>
      <c r="CU11" s="37" t="s">
        <v>62</v>
      </c>
      <c r="CV11" s="37"/>
      <c r="CW11" s="37"/>
      <c r="CX11" s="70" t="s">
        <v>63</v>
      </c>
      <c r="CY11" s="71"/>
      <c r="CZ11" s="72"/>
      <c r="DA11" s="70" t="s">
        <v>64</v>
      </c>
      <c r="DB11" s="71"/>
      <c r="DC11" s="72"/>
      <c r="DD11" s="70" t="s">
        <v>65</v>
      </c>
      <c r="DE11" s="71"/>
      <c r="DF11" s="72"/>
      <c r="DG11" s="70" t="s">
        <v>66</v>
      </c>
      <c r="DH11" s="71"/>
      <c r="DI11" s="72"/>
      <c r="DJ11" s="70" t="s">
        <v>67</v>
      </c>
      <c r="DK11" s="71"/>
      <c r="DL11" s="72"/>
      <c r="DM11" s="70" t="s">
        <v>68</v>
      </c>
      <c r="DN11" s="71"/>
      <c r="DO11" s="72"/>
      <c r="DP11" s="70" t="s">
        <v>69</v>
      </c>
      <c r="DQ11" s="71"/>
      <c r="DR11" s="72"/>
      <c r="DS11" s="70" t="s">
        <v>70</v>
      </c>
      <c r="DT11" s="71"/>
      <c r="DU11" s="72"/>
      <c r="DV11" s="37" t="s">
        <v>71</v>
      </c>
      <c r="DW11" s="37"/>
      <c r="DX11" s="37"/>
      <c r="DY11" s="37" t="s">
        <v>72</v>
      </c>
      <c r="DZ11" s="37"/>
      <c r="EA11" s="37"/>
      <c r="EB11" s="37" t="s">
        <v>73</v>
      </c>
      <c r="EC11" s="37"/>
      <c r="ED11" s="37"/>
      <c r="EE11" s="37" t="s">
        <v>74</v>
      </c>
      <c r="EF11" s="37"/>
      <c r="EG11" s="37"/>
      <c r="EH11" s="115" t="s">
        <v>75</v>
      </c>
      <c r="EI11" s="116"/>
      <c r="EJ11" s="117"/>
      <c r="EK11" s="115" t="s">
        <v>76</v>
      </c>
      <c r="EL11" s="116"/>
      <c r="EM11" s="117"/>
      <c r="EN11" s="115" t="s">
        <v>77</v>
      </c>
      <c r="EO11" s="116"/>
      <c r="EP11" s="117"/>
      <c r="EQ11" s="115" t="s">
        <v>78</v>
      </c>
      <c r="ER11" s="116"/>
      <c r="ES11" s="117"/>
      <c r="ET11" s="115" t="s">
        <v>79</v>
      </c>
      <c r="EU11" s="116"/>
      <c r="EV11" s="117"/>
      <c r="EW11" s="37" t="s">
        <v>80</v>
      </c>
      <c r="EX11" s="37"/>
      <c r="EY11" s="37"/>
      <c r="EZ11" s="37" t="s">
        <v>81</v>
      </c>
      <c r="FA11" s="37"/>
      <c r="FB11" s="37"/>
      <c r="FC11" s="37" t="s">
        <v>82</v>
      </c>
      <c r="FD11" s="37"/>
      <c r="FE11" s="37"/>
      <c r="FF11" s="37" t="s">
        <v>83</v>
      </c>
      <c r="FG11" s="37"/>
      <c r="FH11" s="37"/>
      <c r="FI11" s="37" t="s">
        <v>84</v>
      </c>
      <c r="FJ11" s="37"/>
      <c r="FK11" s="37"/>
    </row>
    <row r="12" ht="70.5" customHeight="1" spans="1:167">
      <c r="A12" s="7"/>
      <c r="B12" s="7"/>
      <c r="C12" s="75" t="s">
        <v>85</v>
      </c>
      <c r="D12" s="76"/>
      <c r="E12" s="77"/>
      <c r="F12" s="78" t="s">
        <v>86</v>
      </c>
      <c r="G12" s="78"/>
      <c r="H12" s="77"/>
      <c r="I12" s="75" t="s">
        <v>87</v>
      </c>
      <c r="J12" s="78"/>
      <c r="K12" s="77"/>
      <c r="L12" s="75" t="s">
        <v>88</v>
      </c>
      <c r="M12" s="78"/>
      <c r="N12" s="77"/>
      <c r="O12" s="75" t="s">
        <v>89</v>
      </c>
      <c r="P12" s="78"/>
      <c r="Q12" s="77"/>
      <c r="R12" s="103" t="s">
        <v>90</v>
      </c>
      <c r="S12" s="104"/>
      <c r="T12" s="105"/>
      <c r="U12" s="103" t="s">
        <v>91</v>
      </c>
      <c r="V12" s="104"/>
      <c r="W12" s="105"/>
      <c r="X12" s="103" t="s">
        <v>92</v>
      </c>
      <c r="Y12" s="104"/>
      <c r="Z12" s="105"/>
      <c r="AA12" s="103" t="s">
        <v>93</v>
      </c>
      <c r="AB12" s="104"/>
      <c r="AC12" s="105"/>
      <c r="AD12" s="103" t="s">
        <v>94</v>
      </c>
      <c r="AE12" s="104"/>
      <c r="AF12" s="105"/>
      <c r="AG12" s="103" t="s">
        <v>95</v>
      </c>
      <c r="AH12" s="104"/>
      <c r="AI12" s="105"/>
      <c r="AJ12" s="103" t="s">
        <v>96</v>
      </c>
      <c r="AK12" s="104"/>
      <c r="AL12" s="105"/>
      <c r="AM12" s="103" t="s">
        <v>97</v>
      </c>
      <c r="AN12" s="104"/>
      <c r="AO12" s="105"/>
      <c r="AP12" s="103" t="s">
        <v>98</v>
      </c>
      <c r="AQ12" s="104"/>
      <c r="AR12" s="105"/>
      <c r="AS12" s="103" t="s">
        <v>99</v>
      </c>
      <c r="AT12" s="104"/>
      <c r="AU12" s="105"/>
      <c r="AV12" s="103" t="s">
        <v>100</v>
      </c>
      <c r="AW12" s="104"/>
      <c r="AX12" s="105"/>
      <c r="AY12" s="103" t="s">
        <v>101</v>
      </c>
      <c r="AZ12" s="104"/>
      <c r="BA12" s="105"/>
      <c r="BB12" s="103" t="s">
        <v>102</v>
      </c>
      <c r="BC12" s="104"/>
      <c r="BD12" s="105"/>
      <c r="BE12" s="103" t="s">
        <v>103</v>
      </c>
      <c r="BF12" s="104"/>
      <c r="BG12" s="105"/>
      <c r="BH12" s="75" t="s">
        <v>104</v>
      </c>
      <c r="BI12" s="78"/>
      <c r="BJ12" s="77"/>
      <c r="BK12" s="103" t="s">
        <v>105</v>
      </c>
      <c r="BL12" s="104"/>
      <c r="BM12" s="105"/>
      <c r="BN12" s="103" t="s">
        <v>106</v>
      </c>
      <c r="BO12" s="104"/>
      <c r="BP12" s="105"/>
      <c r="BQ12" s="103" t="s">
        <v>107</v>
      </c>
      <c r="BR12" s="104"/>
      <c r="BS12" s="105"/>
      <c r="BT12" s="103" t="s">
        <v>108</v>
      </c>
      <c r="BU12" s="104"/>
      <c r="BV12" s="105"/>
      <c r="BW12" s="103" t="s">
        <v>109</v>
      </c>
      <c r="BX12" s="104"/>
      <c r="BY12" s="105"/>
      <c r="BZ12" s="103" t="s">
        <v>110</v>
      </c>
      <c r="CA12" s="104"/>
      <c r="CB12" s="105"/>
      <c r="CC12" s="103" t="s">
        <v>111</v>
      </c>
      <c r="CD12" s="104"/>
      <c r="CE12" s="105"/>
      <c r="CF12" s="103" t="s">
        <v>112</v>
      </c>
      <c r="CG12" s="104"/>
      <c r="CH12" s="105"/>
      <c r="CI12" s="103" t="s">
        <v>113</v>
      </c>
      <c r="CJ12" s="104"/>
      <c r="CK12" s="105"/>
      <c r="CL12" s="103" t="s">
        <v>114</v>
      </c>
      <c r="CM12" s="104"/>
      <c r="CN12" s="105"/>
      <c r="CO12" s="103" t="s">
        <v>115</v>
      </c>
      <c r="CP12" s="104"/>
      <c r="CQ12" s="105"/>
      <c r="CR12" s="103" t="s">
        <v>116</v>
      </c>
      <c r="CS12" s="104"/>
      <c r="CT12" s="105"/>
      <c r="CU12" s="103" t="s">
        <v>117</v>
      </c>
      <c r="CV12" s="104"/>
      <c r="CW12" s="105"/>
      <c r="CX12" s="103" t="s">
        <v>118</v>
      </c>
      <c r="CY12" s="104"/>
      <c r="CZ12" s="105"/>
      <c r="DA12" s="103" t="s">
        <v>119</v>
      </c>
      <c r="DB12" s="104"/>
      <c r="DC12" s="105"/>
      <c r="DD12" s="103" t="s">
        <v>120</v>
      </c>
      <c r="DE12" s="104"/>
      <c r="DF12" s="105"/>
      <c r="DG12" s="103" t="s">
        <v>121</v>
      </c>
      <c r="DH12" s="104"/>
      <c r="DI12" s="105"/>
      <c r="DJ12" s="103" t="s">
        <v>122</v>
      </c>
      <c r="DK12" s="104"/>
      <c r="DL12" s="105"/>
      <c r="DM12" s="103" t="s">
        <v>123</v>
      </c>
      <c r="DN12" s="104"/>
      <c r="DO12" s="105"/>
      <c r="DP12" s="103" t="s">
        <v>124</v>
      </c>
      <c r="DQ12" s="104"/>
      <c r="DR12" s="105"/>
      <c r="DS12" s="103" t="s">
        <v>125</v>
      </c>
      <c r="DT12" s="104"/>
      <c r="DU12" s="105"/>
      <c r="DV12" s="103" t="s">
        <v>126</v>
      </c>
      <c r="DW12" s="104"/>
      <c r="DX12" s="105"/>
      <c r="DY12" s="103" t="s">
        <v>127</v>
      </c>
      <c r="DZ12" s="104"/>
      <c r="EA12" s="105"/>
      <c r="EB12" s="103" t="s">
        <v>128</v>
      </c>
      <c r="EC12" s="104"/>
      <c r="ED12" s="105"/>
      <c r="EE12" s="103" t="s">
        <v>129</v>
      </c>
      <c r="EF12" s="104"/>
      <c r="EG12" s="105"/>
      <c r="EH12" s="103" t="s">
        <v>130</v>
      </c>
      <c r="EI12" s="104"/>
      <c r="EJ12" s="105"/>
      <c r="EK12" s="103" t="s">
        <v>131</v>
      </c>
      <c r="EL12" s="104"/>
      <c r="EM12" s="105"/>
      <c r="EN12" s="103" t="s">
        <v>132</v>
      </c>
      <c r="EO12" s="104"/>
      <c r="EP12" s="105"/>
      <c r="EQ12" s="103" t="s">
        <v>133</v>
      </c>
      <c r="ER12" s="104"/>
      <c r="ES12" s="105"/>
      <c r="ET12" s="103" t="s">
        <v>134</v>
      </c>
      <c r="EU12" s="104"/>
      <c r="EV12" s="105"/>
      <c r="EW12" s="103" t="s">
        <v>135</v>
      </c>
      <c r="EX12" s="104"/>
      <c r="EY12" s="105"/>
      <c r="EZ12" s="103" t="s">
        <v>136</v>
      </c>
      <c r="FA12" s="104"/>
      <c r="FB12" s="105"/>
      <c r="FC12" s="103" t="s">
        <v>137</v>
      </c>
      <c r="FD12" s="104"/>
      <c r="FE12" s="105"/>
      <c r="FF12" s="103" t="s">
        <v>138</v>
      </c>
      <c r="FG12" s="104"/>
      <c r="FH12" s="105"/>
      <c r="FI12" s="103" t="s">
        <v>139</v>
      </c>
      <c r="FJ12" s="104"/>
      <c r="FK12" s="105"/>
    </row>
    <row r="13" ht="144.75" customHeight="1" spans="1:167">
      <c r="A13" s="7"/>
      <c r="B13" s="7"/>
      <c r="C13" s="79" t="s">
        <v>140</v>
      </c>
      <c r="D13" s="80" t="s">
        <v>141</v>
      </c>
      <c r="E13" s="81" t="s">
        <v>142</v>
      </c>
      <c r="F13" s="82" t="s">
        <v>143</v>
      </c>
      <c r="G13" s="82" t="s">
        <v>144</v>
      </c>
      <c r="H13" s="81" t="s">
        <v>145</v>
      </c>
      <c r="I13" s="99" t="s">
        <v>146</v>
      </c>
      <c r="J13" s="82" t="s">
        <v>147</v>
      </c>
      <c r="K13" s="81" t="s">
        <v>148</v>
      </c>
      <c r="L13" s="99" t="s">
        <v>149</v>
      </c>
      <c r="M13" s="82" t="s">
        <v>150</v>
      </c>
      <c r="N13" s="81" t="s">
        <v>151</v>
      </c>
      <c r="O13" s="99" t="s">
        <v>152</v>
      </c>
      <c r="P13" s="82" t="s">
        <v>153</v>
      </c>
      <c r="Q13" s="81" t="s">
        <v>154</v>
      </c>
      <c r="R13" s="106" t="s">
        <v>155</v>
      </c>
      <c r="S13" s="107" t="s">
        <v>156</v>
      </c>
      <c r="T13" s="108" t="s">
        <v>157</v>
      </c>
      <c r="U13" s="106" t="s">
        <v>158</v>
      </c>
      <c r="V13" s="107" t="s">
        <v>159</v>
      </c>
      <c r="W13" s="108" t="s">
        <v>160</v>
      </c>
      <c r="X13" s="106" t="s">
        <v>161</v>
      </c>
      <c r="Y13" s="107" t="s">
        <v>162</v>
      </c>
      <c r="Z13" s="108" t="s">
        <v>163</v>
      </c>
      <c r="AA13" s="106" t="s">
        <v>164</v>
      </c>
      <c r="AB13" s="107" t="s">
        <v>165</v>
      </c>
      <c r="AC13" s="108" t="s">
        <v>166</v>
      </c>
      <c r="AD13" s="106" t="s">
        <v>167</v>
      </c>
      <c r="AE13" s="107" t="s">
        <v>168</v>
      </c>
      <c r="AF13" s="108" t="s">
        <v>169</v>
      </c>
      <c r="AG13" s="106" t="s">
        <v>170</v>
      </c>
      <c r="AH13" s="107" t="s">
        <v>171</v>
      </c>
      <c r="AI13" s="108" t="s">
        <v>172</v>
      </c>
      <c r="AJ13" s="106" t="s">
        <v>173</v>
      </c>
      <c r="AK13" s="107" t="s">
        <v>174</v>
      </c>
      <c r="AL13" s="108" t="s">
        <v>175</v>
      </c>
      <c r="AM13" s="106" t="s">
        <v>176</v>
      </c>
      <c r="AN13" s="107" t="s">
        <v>177</v>
      </c>
      <c r="AO13" s="108" t="s">
        <v>178</v>
      </c>
      <c r="AP13" s="106" t="s">
        <v>179</v>
      </c>
      <c r="AQ13" s="107" t="s">
        <v>180</v>
      </c>
      <c r="AR13" s="108" t="s">
        <v>181</v>
      </c>
      <c r="AS13" s="106" t="s">
        <v>182</v>
      </c>
      <c r="AT13" s="107" t="s">
        <v>183</v>
      </c>
      <c r="AU13" s="108" t="s">
        <v>184</v>
      </c>
      <c r="AV13" s="106" t="s">
        <v>185</v>
      </c>
      <c r="AW13" s="107" t="s">
        <v>186</v>
      </c>
      <c r="AX13" s="108" t="s">
        <v>187</v>
      </c>
      <c r="AY13" s="106" t="s">
        <v>188</v>
      </c>
      <c r="AZ13" s="107" t="s">
        <v>189</v>
      </c>
      <c r="BA13" s="108" t="s">
        <v>190</v>
      </c>
      <c r="BB13" s="106" t="s">
        <v>191</v>
      </c>
      <c r="BC13" s="107" t="s">
        <v>192</v>
      </c>
      <c r="BD13" s="108" t="s">
        <v>193</v>
      </c>
      <c r="BE13" s="106" t="s">
        <v>194</v>
      </c>
      <c r="BF13" s="107" t="s">
        <v>195</v>
      </c>
      <c r="BG13" s="108" t="s">
        <v>196</v>
      </c>
      <c r="BH13" s="106" t="s">
        <v>197</v>
      </c>
      <c r="BI13" s="107" t="s">
        <v>198</v>
      </c>
      <c r="BJ13" s="108" t="s">
        <v>199</v>
      </c>
      <c r="BK13" s="106" t="s">
        <v>200</v>
      </c>
      <c r="BL13" s="107" t="s">
        <v>201</v>
      </c>
      <c r="BM13" s="108" t="s">
        <v>202</v>
      </c>
      <c r="BN13" s="106" t="s">
        <v>203</v>
      </c>
      <c r="BO13" s="107" t="s">
        <v>204</v>
      </c>
      <c r="BP13" s="108" t="s">
        <v>205</v>
      </c>
      <c r="BQ13" s="106" t="s">
        <v>206</v>
      </c>
      <c r="BR13" s="107" t="s">
        <v>207</v>
      </c>
      <c r="BS13" s="108" t="s">
        <v>208</v>
      </c>
      <c r="BT13" s="106" t="s">
        <v>209</v>
      </c>
      <c r="BU13" s="107" t="s">
        <v>210</v>
      </c>
      <c r="BV13" s="108" t="s">
        <v>211</v>
      </c>
      <c r="BW13" s="106" t="s">
        <v>212</v>
      </c>
      <c r="BX13" s="107" t="s">
        <v>213</v>
      </c>
      <c r="BY13" s="108" t="s">
        <v>214</v>
      </c>
      <c r="BZ13" s="106" t="s">
        <v>215</v>
      </c>
      <c r="CA13" s="107" t="s">
        <v>216</v>
      </c>
      <c r="CB13" s="108" t="s">
        <v>217</v>
      </c>
      <c r="CC13" s="106" t="s">
        <v>218</v>
      </c>
      <c r="CD13" s="107" t="s">
        <v>219</v>
      </c>
      <c r="CE13" s="108" t="s">
        <v>220</v>
      </c>
      <c r="CF13" s="106" t="s">
        <v>221</v>
      </c>
      <c r="CG13" s="107" t="s">
        <v>222</v>
      </c>
      <c r="CH13" s="108" t="s">
        <v>223</v>
      </c>
      <c r="CI13" s="106" t="s">
        <v>224</v>
      </c>
      <c r="CJ13" s="107" t="s">
        <v>225</v>
      </c>
      <c r="CK13" s="108" t="s">
        <v>226</v>
      </c>
      <c r="CL13" s="106" t="s">
        <v>227</v>
      </c>
      <c r="CM13" s="107" t="s">
        <v>228</v>
      </c>
      <c r="CN13" s="108" t="s">
        <v>229</v>
      </c>
      <c r="CO13" s="106" t="s">
        <v>215</v>
      </c>
      <c r="CP13" s="107" t="s">
        <v>230</v>
      </c>
      <c r="CQ13" s="108" t="s">
        <v>231</v>
      </c>
      <c r="CR13" s="106" t="s">
        <v>232</v>
      </c>
      <c r="CS13" s="107" t="s">
        <v>233</v>
      </c>
      <c r="CT13" s="108" t="s">
        <v>234</v>
      </c>
      <c r="CU13" s="106" t="s">
        <v>235</v>
      </c>
      <c r="CV13" s="107" t="s">
        <v>236</v>
      </c>
      <c r="CW13" s="108" t="s">
        <v>237</v>
      </c>
      <c r="CX13" s="106" t="s">
        <v>238</v>
      </c>
      <c r="CY13" s="107" t="s">
        <v>239</v>
      </c>
      <c r="CZ13" s="108" t="s">
        <v>240</v>
      </c>
      <c r="DA13" s="106" t="s">
        <v>241</v>
      </c>
      <c r="DB13" s="107" t="s">
        <v>242</v>
      </c>
      <c r="DC13" s="108" t="s">
        <v>243</v>
      </c>
      <c r="DD13" s="111" t="s">
        <v>224</v>
      </c>
      <c r="DE13" s="112" t="s">
        <v>244</v>
      </c>
      <c r="DF13" s="112" t="s">
        <v>245</v>
      </c>
      <c r="DG13" s="111" t="s">
        <v>246</v>
      </c>
      <c r="DH13" s="112" t="s">
        <v>247</v>
      </c>
      <c r="DI13" s="112" t="s">
        <v>248</v>
      </c>
      <c r="DJ13" s="111" t="s">
        <v>249</v>
      </c>
      <c r="DK13" s="112" t="s">
        <v>250</v>
      </c>
      <c r="DL13" s="112" t="s">
        <v>251</v>
      </c>
      <c r="DM13" s="106" t="s">
        <v>252</v>
      </c>
      <c r="DN13" s="107" t="s">
        <v>253</v>
      </c>
      <c r="DO13" s="108" t="s">
        <v>254</v>
      </c>
      <c r="DP13" s="106" t="s">
        <v>252</v>
      </c>
      <c r="DQ13" s="107" t="s">
        <v>253</v>
      </c>
      <c r="DR13" s="108" t="s">
        <v>255</v>
      </c>
      <c r="DS13" s="106" t="s">
        <v>256</v>
      </c>
      <c r="DT13" s="107" t="s">
        <v>257</v>
      </c>
      <c r="DU13" s="108" t="s">
        <v>258</v>
      </c>
      <c r="DV13" s="106" t="s">
        <v>259</v>
      </c>
      <c r="DW13" s="107" t="s">
        <v>260</v>
      </c>
      <c r="DX13" s="108" t="s">
        <v>261</v>
      </c>
      <c r="DY13" s="106" t="s">
        <v>262</v>
      </c>
      <c r="DZ13" s="107" t="s">
        <v>263</v>
      </c>
      <c r="EA13" s="108" t="s">
        <v>264</v>
      </c>
      <c r="EB13" s="106" t="s">
        <v>265</v>
      </c>
      <c r="EC13" s="107" t="s">
        <v>266</v>
      </c>
      <c r="ED13" s="108" t="s">
        <v>267</v>
      </c>
      <c r="EE13" s="106" t="s">
        <v>268</v>
      </c>
      <c r="EF13" s="107" t="s">
        <v>269</v>
      </c>
      <c r="EG13" s="108" t="s">
        <v>270</v>
      </c>
      <c r="EH13" s="106" t="s">
        <v>271</v>
      </c>
      <c r="EI13" s="107" t="s">
        <v>272</v>
      </c>
      <c r="EJ13" s="108" t="s">
        <v>273</v>
      </c>
      <c r="EK13" s="106" t="s">
        <v>274</v>
      </c>
      <c r="EL13" s="107" t="s">
        <v>275</v>
      </c>
      <c r="EM13" s="108" t="s">
        <v>276</v>
      </c>
      <c r="EN13" s="106" t="s">
        <v>277</v>
      </c>
      <c r="EO13" s="107" t="s">
        <v>278</v>
      </c>
      <c r="EP13" s="108" t="s">
        <v>279</v>
      </c>
      <c r="EQ13" s="106" t="s">
        <v>280</v>
      </c>
      <c r="ER13" s="107" t="s">
        <v>281</v>
      </c>
      <c r="ES13" s="108" t="s">
        <v>282</v>
      </c>
      <c r="ET13" s="106" t="s">
        <v>283</v>
      </c>
      <c r="EU13" s="107" t="s">
        <v>284</v>
      </c>
      <c r="EV13" s="108" t="s">
        <v>285</v>
      </c>
      <c r="EW13" s="106" t="s">
        <v>286</v>
      </c>
      <c r="EX13" s="107" t="s">
        <v>287</v>
      </c>
      <c r="EY13" s="108" t="s">
        <v>288</v>
      </c>
      <c r="EZ13" s="106" t="s">
        <v>289</v>
      </c>
      <c r="FA13" s="107" t="s">
        <v>290</v>
      </c>
      <c r="FB13" s="108" t="s">
        <v>291</v>
      </c>
      <c r="FC13" s="106" t="s">
        <v>292</v>
      </c>
      <c r="FD13" s="107" t="s">
        <v>293</v>
      </c>
      <c r="FE13" s="108" t="s">
        <v>294</v>
      </c>
      <c r="FF13" s="106" t="s">
        <v>138</v>
      </c>
      <c r="FG13" s="107" t="s">
        <v>295</v>
      </c>
      <c r="FH13" s="108" t="s">
        <v>296</v>
      </c>
      <c r="FI13" s="106" t="s">
        <v>297</v>
      </c>
      <c r="FJ13" s="107" t="s">
        <v>298</v>
      </c>
      <c r="FK13" s="108" t="s">
        <v>299</v>
      </c>
    </row>
    <row r="14" ht="15.75" spans="1:167">
      <c r="A14" s="16">
        <v>1</v>
      </c>
      <c r="B14" s="10" t="s">
        <v>300</v>
      </c>
      <c r="C14" s="15"/>
      <c r="D14" s="15">
        <v>1</v>
      </c>
      <c r="E14" s="15"/>
      <c r="F14" s="14">
        <v>1</v>
      </c>
      <c r="G14" s="14"/>
      <c r="H14" s="14"/>
      <c r="I14" s="14">
        <v>1</v>
      </c>
      <c r="J14" s="14"/>
      <c r="K14" s="14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68"/>
      <c r="AG14" s="14">
        <v>1</v>
      </c>
      <c r="AH14" s="14"/>
      <c r="AI14" s="68"/>
      <c r="AJ14" s="14">
        <v>1</v>
      </c>
      <c r="AK14" s="14"/>
      <c r="AL14" s="68"/>
      <c r="AM14" s="14">
        <v>1</v>
      </c>
      <c r="AN14" s="14"/>
      <c r="AO14" s="68"/>
      <c r="AP14" s="14">
        <v>1</v>
      </c>
      <c r="AQ14" s="14"/>
      <c r="AR14" s="68"/>
      <c r="AS14" s="14">
        <v>1</v>
      </c>
      <c r="AT14" s="14"/>
      <c r="AU14" s="68"/>
      <c r="AV14" s="14">
        <v>1</v>
      </c>
      <c r="AW14" s="14"/>
      <c r="AX14" s="38"/>
      <c r="AY14" s="14">
        <v>1</v>
      </c>
      <c r="AZ14" s="14"/>
      <c r="BA14" s="38"/>
      <c r="BB14" s="14">
        <v>1</v>
      </c>
      <c r="BC14" s="14"/>
      <c r="BD14" s="38"/>
      <c r="BE14" s="38"/>
      <c r="BF14" s="38">
        <v>1</v>
      </c>
      <c r="BG14" s="38"/>
      <c r="BH14" s="38">
        <v>1</v>
      </c>
      <c r="BI14" s="38"/>
      <c r="BJ14" s="38"/>
      <c r="BK14" s="38"/>
      <c r="BL14" s="38">
        <v>1</v>
      </c>
      <c r="BM14" s="38"/>
      <c r="BN14" s="38"/>
      <c r="BO14" s="38">
        <v>1</v>
      </c>
      <c r="BP14" s="38"/>
      <c r="BQ14" s="38">
        <v>1</v>
      </c>
      <c r="BR14" s="38"/>
      <c r="BS14" s="38"/>
      <c r="BT14" s="38">
        <v>1</v>
      </c>
      <c r="BU14" s="38"/>
      <c r="BV14" s="38"/>
      <c r="BW14" s="38"/>
      <c r="BX14" s="38">
        <v>1</v>
      </c>
      <c r="BY14" s="38"/>
      <c r="BZ14" s="38"/>
      <c r="CA14" s="38">
        <v>1</v>
      </c>
      <c r="CB14" s="38"/>
      <c r="CC14" s="38">
        <v>1</v>
      </c>
      <c r="CD14" s="38"/>
      <c r="CE14" s="38"/>
      <c r="CF14" s="38"/>
      <c r="CG14" s="38">
        <v>1</v>
      </c>
      <c r="CH14" s="38"/>
      <c r="CI14" s="38">
        <v>1</v>
      </c>
      <c r="CJ14" s="38"/>
      <c r="CK14" s="38"/>
      <c r="CL14" s="38"/>
      <c r="CM14" s="38">
        <v>1</v>
      </c>
      <c r="CN14" s="38"/>
      <c r="CO14" s="38">
        <v>1</v>
      </c>
      <c r="CP14" s="38"/>
      <c r="CQ14" s="38"/>
      <c r="CR14" s="38">
        <v>1</v>
      </c>
      <c r="CS14" s="38"/>
      <c r="CT14" s="38"/>
      <c r="CU14" s="38"/>
      <c r="CV14" s="38">
        <v>1</v>
      </c>
      <c r="CW14" s="38"/>
      <c r="CX14" s="38"/>
      <c r="CY14" s="38">
        <v>1</v>
      </c>
      <c r="CZ14" s="38"/>
      <c r="DA14" s="38">
        <v>1</v>
      </c>
      <c r="DB14" s="38"/>
      <c r="DC14" s="38"/>
      <c r="DD14" s="38"/>
      <c r="DE14" s="38">
        <v>1</v>
      </c>
      <c r="DF14" s="38"/>
      <c r="DG14" s="38">
        <v>1</v>
      </c>
      <c r="DH14" s="38"/>
      <c r="DI14" s="38"/>
      <c r="DJ14" s="38">
        <v>1</v>
      </c>
      <c r="DK14" s="38"/>
      <c r="DL14" s="38"/>
      <c r="DM14" s="38">
        <v>1</v>
      </c>
      <c r="DN14" s="38"/>
      <c r="DO14" s="38"/>
      <c r="DP14" s="38">
        <v>1</v>
      </c>
      <c r="DQ14" s="38"/>
      <c r="DR14" s="38"/>
      <c r="DS14" s="38">
        <v>1</v>
      </c>
      <c r="DT14" s="38"/>
      <c r="DU14" s="38"/>
      <c r="DV14" s="38">
        <v>1</v>
      </c>
      <c r="DW14" s="38"/>
      <c r="DX14" s="68"/>
      <c r="DY14" s="38">
        <v>1</v>
      </c>
      <c r="DZ14" s="38"/>
      <c r="EA14" s="68"/>
      <c r="EB14" s="38">
        <v>1</v>
      </c>
      <c r="EC14" s="38"/>
      <c r="ED14" s="68"/>
      <c r="EE14" s="38">
        <v>1</v>
      </c>
      <c r="EF14" s="38"/>
      <c r="EG14" s="68"/>
      <c r="EH14" s="38">
        <v>1</v>
      </c>
      <c r="EI14" s="38"/>
      <c r="EJ14" s="68"/>
      <c r="EK14" s="38">
        <v>1</v>
      </c>
      <c r="EL14" s="38"/>
      <c r="EM14" s="68"/>
      <c r="EN14" s="38">
        <v>1</v>
      </c>
      <c r="EO14" s="38"/>
      <c r="EP14" s="68"/>
      <c r="EQ14" s="38">
        <v>1</v>
      </c>
      <c r="ER14" s="38"/>
      <c r="ES14" s="68"/>
      <c r="ET14" s="38">
        <v>1</v>
      </c>
      <c r="EU14" s="38"/>
      <c r="EV14" s="68"/>
      <c r="EW14" s="38">
        <v>1</v>
      </c>
      <c r="EX14" s="38"/>
      <c r="EY14" s="68"/>
      <c r="EZ14" s="38">
        <v>1</v>
      </c>
      <c r="FA14" s="38"/>
      <c r="FB14" s="68"/>
      <c r="FC14" s="38">
        <v>1</v>
      </c>
      <c r="FD14" s="38"/>
      <c r="FE14" s="68"/>
      <c r="FF14" s="38">
        <v>1</v>
      </c>
      <c r="FG14" s="38"/>
      <c r="FH14" s="68"/>
      <c r="FI14" s="38">
        <v>1</v>
      </c>
      <c r="FJ14" s="38"/>
      <c r="FK14" s="68"/>
    </row>
    <row r="15" ht="15.75" spans="1:167">
      <c r="A15" s="16">
        <v>2</v>
      </c>
      <c r="B15" s="10" t="s">
        <v>301</v>
      </c>
      <c r="C15" s="15"/>
      <c r="D15" s="15">
        <v>1</v>
      </c>
      <c r="E15" s="15"/>
      <c r="F15" s="14">
        <v>1</v>
      </c>
      <c r="G15" s="14"/>
      <c r="H15" s="14"/>
      <c r="I15" s="14">
        <v>1</v>
      </c>
      <c r="J15" s="14"/>
      <c r="K15" s="14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68"/>
      <c r="AG15" s="14">
        <v>1</v>
      </c>
      <c r="AH15" s="14"/>
      <c r="AI15" s="68"/>
      <c r="AJ15" s="14">
        <v>1</v>
      </c>
      <c r="AK15" s="14"/>
      <c r="AL15" s="68"/>
      <c r="AM15" s="14">
        <v>1</v>
      </c>
      <c r="AN15" s="14"/>
      <c r="AO15" s="68"/>
      <c r="AP15" s="14">
        <v>1</v>
      </c>
      <c r="AQ15" s="14"/>
      <c r="AR15" s="68"/>
      <c r="AS15" s="14">
        <v>1</v>
      </c>
      <c r="AT15" s="14"/>
      <c r="AU15" s="68"/>
      <c r="AV15" s="14">
        <v>1</v>
      </c>
      <c r="AW15" s="14"/>
      <c r="AX15" s="38"/>
      <c r="AY15" s="14">
        <v>1</v>
      </c>
      <c r="AZ15" s="14"/>
      <c r="BA15" s="38"/>
      <c r="BB15" s="14">
        <v>1</v>
      </c>
      <c r="BC15" s="14"/>
      <c r="BD15" s="38"/>
      <c r="BE15" s="38"/>
      <c r="BF15" s="38">
        <v>1</v>
      </c>
      <c r="BG15" s="38"/>
      <c r="BH15" s="38">
        <v>1</v>
      </c>
      <c r="BI15" s="38"/>
      <c r="BJ15" s="38"/>
      <c r="BK15" s="38"/>
      <c r="BL15" s="38">
        <v>1</v>
      </c>
      <c r="BM15" s="38"/>
      <c r="BN15" s="38"/>
      <c r="BO15" s="38">
        <v>1</v>
      </c>
      <c r="BP15" s="38"/>
      <c r="BQ15" s="38">
        <v>1</v>
      </c>
      <c r="BR15" s="38"/>
      <c r="BS15" s="38"/>
      <c r="BT15" s="38">
        <v>1</v>
      </c>
      <c r="BU15" s="38"/>
      <c r="BV15" s="38"/>
      <c r="BW15" s="38"/>
      <c r="BX15" s="38">
        <v>1</v>
      </c>
      <c r="BY15" s="38"/>
      <c r="BZ15" s="38"/>
      <c r="CA15" s="38">
        <v>1</v>
      </c>
      <c r="CB15" s="38"/>
      <c r="CC15" s="38">
        <v>1</v>
      </c>
      <c r="CD15" s="38"/>
      <c r="CE15" s="38"/>
      <c r="CF15" s="38"/>
      <c r="CG15" s="38">
        <v>1</v>
      </c>
      <c r="CH15" s="38"/>
      <c r="CI15" s="38">
        <v>1</v>
      </c>
      <c r="CJ15" s="38"/>
      <c r="CK15" s="38"/>
      <c r="CL15" s="38"/>
      <c r="CM15" s="38">
        <v>1</v>
      </c>
      <c r="CN15" s="38"/>
      <c r="CO15" s="38">
        <v>1</v>
      </c>
      <c r="CP15" s="38"/>
      <c r="CQ15" s="38"/>
      <c r="CR15" s="38">
        <v>1</v>
      </c>
      <c r="CS15" s="38"/>
      <c r="CT15" s="38"/>
      <c r="CU15" s="38"/>
      <c r="CV15" s="38">
        <v>1</v>
      </c>
      <c r="CW15" s="38"/>
      <c r="CX15" s="38"/>
      <c r="CY15" s="38">
        <v>1</v>
      </c>
      <c r="CZ15" s="38"/>
      <c r="DA15" s="38">
        <v>1</v>
      </c>
      <c r="DB15" s="38"/>
      <c r="DC15" s="38"/>
      <c r="DD15" s="38"/>
      <c r="DE15" s="38">
        <v>1</v>
      </c>
      <c r="DF15" s="38"/>
      <c r="DG15" s="38">
        <v>1</v>
      </c>
      <c r="DH15" s="38"/>
      <c r="DI15" s="38"/>
      <c r="DJ15" s="38">
        <v>1</v>
      </c>
      <c r="DK15" s="38"/>
      <c r="DL15" s="38"/>
      <c r="DM15" s="38">
        <v>1</v>
      </c>
      <c r="DN15" s="38"/>
      <c r="DO15" s="38"/>
      <c r="DP15" s="38">
        <v>1</v>
      </c>
      <c r="DQ15" s="38"/>
      <c r="DR15" s="38"/>
      <c r="DS15" s="38">
        <v>1</v>
      </c>
      <c r="DT15" s="38"/>
      <c r="DU15" s="38"/>
      <c r="DV15" s="38">
        <v>1</v>
      </c>
      <c r="DW15" s="38"/>
      <c r="DX15" s="68"/>
      <c r="DY15" s="38">
        <v>1</v>
      </c>
      <c r="DZ15" s="38"/>
      <c r="EA15" s="68"/>
      <c r="EB15" s="38">
        <v>1</v>
      </c>
      <c r="EC15" s="38"/>
      <c r="ED15" s="68"/>
      <c r="EE15" s="38">
        <v>1</v>
      </c>
      <c r="EF15" s="38"/>
      <c r="EG15" s="68"/>
      <c r="EH15" s="38">
        <v>1</v>
      </c>
      <c r="EI15" s="38"/>
      <c r="EJ15" s="68"/>
      <c r="EK15" s="38">
        <v>1</v>
      </c>
      <c r="EL15" s="38"/>
      <c r="EM15" s="68"/>
      <c r="EN15" s="38">
        <v>1</v>
      </c>
      <c r="EO15" s="38"/>
      <c r="EP15" s="68"/>
      <c r="EQ15" s="38">
        <v>1</v>
      </c>
      <c r="ER15" s="38"/>
      <c r="ES15" s="68"/>
      <c r="ET15" s="38">
        <v>1</v>
      </c>
      <c r="EU15" s="38"/>
      <c r="EV15" s="68"/>
      <c r="EW15" s="38">
        <v>1</v>
      </c>
      <c r="EX15" s="38"/>
      <c r="EY15" s="68"/>
      <c r="EZ15" s="38">
        <v>1</v>
      </c>
      <c r="FA15" s="38"/>
      <c r="FB15" s="68"/>
      <c r="FC15" s="38">
        <v>1</v>
      </c>
      <c r="FD15" s="38"/>
      <c r="FE15" s="68"/>
      <c r="FF15" s="38">
        <v>1</v>
      </c>
      <c r="FG15" s="38"/>
      <c r="FH15" s="68"/>
      <c r="FI15" s="38">
        <v>1</v>
      </c>
      <c r="FJ15" s="38"/>
      <c r="FK15" s="68"/>
    </row>
    <row r="16" spans="1:167">
      <c r="A16" s="17" t="s">
        <v>302</v>
      </c>
      <c r="B16" s="18"/>
      <c r="C16" s="19">
        <f t="shared" ref="C16:BN16" si="0">SUM(C14:C15)</f>
        <v>0</v>
      </c>
      <c r="D16" s="19">
        <f t="shared" si="0"/>
        <v>2</v>
      </c>
      <c r="E16" s="19">
        <f t="shared" si="0"/>
        <v>0</v>
      </c>
      <c r="F16" s="19">
        <f t="shared" si="0"/>
        <v>2</v>
      </c>
      <c r="G16" s="19">
        <f t="shared" si="0"/>
        <v>0</v>
      </c>
      <c r="H16" s="19">
        <f t="shared" si="0"/>
        <v>0</v>
      </c>
      <c r="I16" s="19">
        <f t="shared" si="0"/>
        <v>2</v>
      </c>
      <c r="J16" s="19">
        <f t="shared" si="0"/>
        <v>0</v>
      </c>
      <c r="K16" s="19">
        <f t="shared" si="0"/>
        <v>0</v>
      </c>
      <c r="L16" s="19">
        <f t="shared" si="0"/>
        <v>2</v>
      </c>
      <c r="M16" s="19">
        <f t="shared" si="0"/>
        <v>0</v>
      </c>
      <c r="N16" s="19">
        <f t="shared" si="0"/>
        <v>0</v>
      </c>
      <c r="O16" s="19">
        <f t="shared" si="0"/>
        <v>2</v>
      </c>
      <c r="P16" s="19">
        <f t="shared" si="0"/>
        <v>0</v>
      </c>
      <c r="Q16" s="19">
        <f t="shared" si="0"/>
        <v>0</v>
      </c>
      <c r="R16" s="19">
        <f t="shared" si="0"/>
        <v>2</v>
      </c>
      <c r="S16" s="19">
        <f t="shared" si="0"/>
        <v>0</v>
      </c>
      <c r="T16" s="19">
        <f t="shared" si="0"/>
        <v>0</v>
      </c>
      <c r="U16" s="19">
        <f t="shared" si="0"/>
        <v>2</v>
      </c>
      <c r="V16" s="19">
        <f t="shared" si="0"/>
        <v>0</v>
      </c>
      <c r="W16" s="19">
        <f t="shared" si="0"/>
        <v>0</v>
      </c>
      <c r="X16" s="19">
        <f t="shared" si="0"/>
        <v>2</v>
      </c>
      <c r="Y16" s="19">
        <f t="shared" si="0"/>
        <v>0</v>
      </c>
      <c r="Z16" s="19">
        <f t="shared" si="0"/>
        <v>0</v>
      </c>
      <c r="AA16" s="19">
        <f t="shared" si="0"/>
        <v>2</v>
      </c>
      <c r="AB16" s="19">
        <f t="shared" si="0"/>
        <v>0</v>
      </c>
      <c r="AC16" s="19">
        <f t="shared" si="0"/>
        <v>0</v>
      </c>
      <c r="AD16" s="19">
        <f t="shared" si="0"/>
        <v>2</v>
      </c>
      <c r="AE16" s="19">
        <f t="shared" si="0"/>
        <v>0</v>
      </c>
      <c r="AF16" s="19">
        <f t="shared" si="0"/>
        <v>0</v>
      </c>
      <c r="AG16" s="19">
        <f t="shared" si="0"/>
        <v>2</v>
      </c>
      <c r="AH16" s="19">
        <f t="shared" si="0"/>
        <v>0</v>
      </c>
      <c r="AI16" s="19">
        <f t="shared" si="0"/>
        <v>0</v>
      </c>
      <c r="AJ16" s="19">
        <f t="shared" si="0"/>
        <v>2</v>
      </c>
      <c r="AK16" s="19">
        <f t="shared" si="0"/>
        <v>0</v>
      </c>
      <c r="AL16" s="19">
        <f t="shared" si="0"/>
        <v>0</v>
      </c>
      <c r="AM16" s="19">
        <f t="shared" si="0"/>
        <v>2</v>
      </c>
      <c r="AN16" s="19">
        <f t="shared" si="0"/>
        <v>0</v>
      </c>
      <c r="AO16" s="19">
        <f t="shared" si="0"/>
        <v>0</v>
      </c>
      <c r="AP16" s="19">
        <f t="shared" si="0"/>
        <v>2</v>
      </c>
      <c r="AQ16" s="19">
        <f t="shared" si="0"/>
        <v>0</v>
      </c>
      <c r="AR16" s="19">
        <f t="shared" si="0"/>
        <v>0</v>
      </c>
      <c r="AS16" s="19">
        <f t="shared" si="0"/>
        <v>2</v>
      </c>
      <c r="AT16" s="19">
        <f t="shared" si="0"/>
        <v>0</v>
      </c>
      <c r="AU16" s="19">
        <f t="shared" si="0"/>
        <v>0</v>
      </c>
      <c r="AV16" s="19">
        <f t="shared" si="0"/>
        <v>2</v>
      </c>
      <c r="AW16" s="19">
        <f t="shared" si="0"/>
        <v>0</v>
      </c>
      <c r="AX16" s="19">
        <f t="shared" si="0"/>
        <v>0</v>
      </c>
      <c r="AY16" s="19">
        <f t="shared" si="0"/>
        <v>2</v>
      </c>
      <c r="AZ16" s="19">
        <f t="shared" si="0"/>
        <v>0</v>
      </c>
      <c r="BA16" s="19">
        <f t="shared" si="0"/>
        <v>0</v>
      </c>
      <c r="BB16" s="19">
        <f t="shared" si="0"/>
        <v>2</v>
      </c>
      <c r="BC16" s="19">
        <f t="shared" si="0"/>
        <v>0</v>
      </c>
      <c r="BD16" s="19">
        <f t="shared" si="0"/>
        <v>0</v>
      </c>
      <c r="BE16" s="19">
        <f t="shared" si="0"/>
        <v>0</v>
      </c>
      <c r="BF16" s="19">
        <f t="shared" si="0"/>
        <v>2</v>
      </c>
      <c r="BG16" s="19">
        <f t="shared" si="0"/>
        <v>0</v>
      </c>
      <c r="BH16" s="19">
        <f t="shared" si="0"/>
        <v>2</v>
      </c>
      <c r="BI16" s="19">
        <f t="shared" si="0"/>
        <v>0</v>
      </c>
      <c r="BJ16" s="19">
        <f t="shared" si="0"/>
        <v>0</v>
      </c>
      <c r="BK16" s="19">
        <f t="shared" si="0"/>
        <v>0</v>
      </c>
      <c r="BL16" s="19">
        <f t="shared" si="0"/>
        <v>2</v>
      </c>
      <c r="BM16" s="19">
        <f t="shared" si="0"/>
        <v>0</v>
      </c>
      <c r="BN16" s="19">
        <f t="shared" si="0"/>
        <v>0</v>
      </c>
      <c r="BO16" s="19">
        <f t="shared" ref="BO16:DZ16" si="1">SUM(BO14:BO15)</f>
        <v>2</v>
      </c>
      <c r="BP16" s="19">
        <f t="shared" si="1"/>
        <v>0</v>
      </c>
      <c r="BQ16" s="19">
        <f t="shared" si="1"/>
        <v>2</v>
      </c>
      <c r="BR16" s="19">
        <f t="shared" si="1"/>
        <v>0</v>
      </c>
      <c r="BS16" s="19">
        <f t="shared" si="1"/>
        <v>0</v>
      </c>
      <c r="BT16" s="19">
        <f t="shared" si="1"/>
        <v>2</v>
      </c>
      <c r="BU16" s="19">
        <f t="shared" si="1"/>
        <v>0</v>
      </c>
      <c r="BV16" s="19">
        <f t="shared" si="1"/>
        <v>0</v>
      </c>
      <c r="BW16" s="19">
        <f t="shared" si="1"/>
        <v>0</v>
      </c>
      <c r="BX16" s="19">
        <f t="shared" si="1"/>
        <v>2</v>
      </c>
      <c r="BY16" s="19">
        <f t="shared" si="1"/>
        <v>0</v>
      </c>
      <c r="BZ16" s="19">
        <f t="shared" si="1"/>
        <v>0</v>
      </c>
      <c r="CA16" s="19">
        <f t="shared" si="1"/>
        <v>2</v>
      </c>
      <c r="CB16" s="19">
        <f t="shared" si="1"/>
        <v>0</v>
      </c>
      <c r="CC16" s="19">
        <f t="shared" si="1"/>
        <v>2</v>
      </c>
      <c r="CD16" s="19">
        <f t="shared" si="1"/>
        <v>0</v>
      </c>
      <c r="CE16" s="19">
        <f t="shared" si="1"/>
        <v>0</v>
      </c>
      <c r="CF16" s="19">
        <f t="shared" si="1"/>
        <v>0</v>
      </c>
      <c r="CG16" s="19">
        <f t="shared" si="1"/>
        <v>2</v>
      </c>
      <c r="CH16" s="19">
        <f t="shared" si="1"/>
        <v>0</v>
      </c>
      <c r="CI16" s="19">
        <f t="shared" si="1"/>
        <v>2</v>
      </c>
      <c r="CJ16" s="19">
        <f t="shared" si="1"/>
        <v>0</v>
      </c>
      <c r="CK16" s="19">
        <f t="shared" si="1"/>
        <v>0</v>
      </c>
      <c r="CL16" s="19">
        <f t="shared" si="1"/>
        <v>0</v>
      </c>
      <c r="CM16" s="19">
        <f t="shared" si="1"/>
        <v>2</v>
      </c>
      <c r="CN16" s="19">
        <f t="shared" si="1"/>
        <v>0</v>
      </c>
      <c r="CO16" s="19">
        <f t="shared" si="1"/>
        <v>2</v>
      </c>
      <c r="CP16" s="19">
        <f t="shared" si="1"/>
        <v>0</v>
      </c>
      <c r="CQ16" s="19">
        <f t="shared" si="1"/>
        <v>0</v>
      </c>
      <c r="CR16" s="19">
        <f t="shared" si="1"/>
        <v>2</v>
      </c>
      <c r="CS16" s="19">
        <f t="shared" si="1"/>
        <v>0</v>
      </c>
      <c r="CT16" s="19">
        <f t="shared" si="1"/>
        <v>0</v>
      </c>
      <c r="CU16" s="19">
        <f t="shared" si="1"/>
        <v>0</v>
      </c>
      <c r="CV16" s="19">
        <f t="shared" si="1"/>
        <v>2</v>
      </c>
      <c r="CW16" s="19">
        <f t="shared" si="1"/>
        <v>0</v>
      </c>
      <c r="CX16" s="19">
        <f t="shared" si="1"/>
        <v>0</v>
      </c>
      <c r="CY16" s="19">
        <f t="shared" si="1"/>
        <v>2</v>
      </c>
      <c r="CZ16" s="19">
        <f t="shared" si="1"/>
        <v>0</v>
      </c>
      <c r="DA16" s="19">
        <f t="shared" si="1"/>
        <v>2</v>
      </c>
      <c r="DB16" s="19">
        <f t="shared" si="1"/>
        <v>0</v>
      </c>
      <c r="DC16" s="19">
        <f t="shared" si="1"/>
        <v>0</v>
      </c>
      <c r="DD16" s="19">
        <f t="shared" si="1"/>
        <v>0</v>
      </c>
      <c r="DE16" s="19">
        <f t="shared" si="1"/>
        <v>2</v>
      </c>
      <c r="DF16" s="19">
        <f t="shared" si="1"/>
        <v>0</v>
      </c>
      <c r="DG16" s="19">
        <f t="shared" si="1"/>
        <v>2</v>
      </c>
      <c r="DH16" s="19">
        <f t="shared" si="1"/>
        <v>0</v>
      </c>
      <c r="DI16" s="19">
        <f t="shared" si="1"/>
        <v>0</v>
      </c>
      <c r="DJ16" s="19">
        <f t="shared" si="1"/>
        <v>2</v>
      </c>
      <c r="DK16" s="19">
        <f t="shared" si="1"/>
        <v>0</v>
      </c>
      <c r="DL16" s="19">
        <f t="shared" si="1"/>
        <v>0</v>
      </c>
      <c r="DM16" s="19">
        <f t="shared" si="1"/>
        <v>2</v>
      </c>
      <c r="DN16" s="19">
        <f t="shared" si="1"/>
        <v>0</v>
      </c>
      <c r="DO16" s="19">
        <f t="shared" si="1"/>
        <v>0</v>
      </c>
      <c r="DP16" s="19">
        <f t="shared" si="1"/>
        <v>2</v>
      </c>
      <c r="DQ16" s="19">
        <f t="shared" si="1"/>
        <v>0</v>
      </c>
      <c r="DR16" s="19">
        <f t="shared" si="1"/>
        <v>0</v>
      </c>
      <c r="DS16" s="19">
        <f t="shared" si="1"/>
        <v>2</v>
      </c>
      <c r="DT16" s="19">
        <f t="shared" si="1"/>
        <v>0</v>
      </c>
      <c r="DU16" s="19">
        <f t="shared" si="1"/>
        <v>0</v>
      </c>
      <c r="DV16" s="19">
        <f t="shared" si="1"/>
        <v>2</v>
      </c>
      <c r="DW16" s="19">
        <f t="shared" si="1"/>
        <v>0</v>
      </c>
      <c r="DX16" s="19">
        <f t="shared" si="1"/>
        <v>0</v>
      </c>
      <c r="DY16" s="19">
        <f t="shared" si="1"/>
        <v>2</v>
      </c>
      <c r="DZ16" s="19">
        <f t="shared" si="1"/>
        <v>0</v>
      </c>
      <c r="EA16" s="19">
        <f t="shared" ref="EA16:FK16" si="2">SUM(EA14:EA15)</f>
        <v>0</v>
      </c>
      <c r="EB16" s="19">
        <f t="shared" si="2"/>
        <v>2</v>
      </c>
      <c r="EC16" s="19">
        <f t="shared" si="2"/>
        <v>0</v>
      </c>
      <c r="ED16" s="19">
        <f t="shared" si="2"/>
        <v>0</v>
      </c>
      <c r="EE16" s="19">
        <f t="shared" si="2"/>
        <v>2</v>
      </c>
      <c r="EF16" s="19">
        <f t="shared" si="2"/>
        <v>0</v>
      </c>
      <c r="EG16" s="19">
        <f t="shared" si="2"/>
        <v>0</v>
      </c>
      <c r="EH16" s="19">
        <f t="shared" si="2"/>
        <v>2</v>
      </c>
      <c r="EI16" s="19">
        <f t="shared" si="2"/>
        <v>0</v>
      </c>
      <c r="EJ16" s="19">
        <f t="shared" si="2"/>
        <v>0</v>
      </c>
      <c r="EK16" s="19">
        <f t="shared" si="2"/>
        <v>2</v>
      </c>
      <c r="EL16" s="19">
        <f t="shared" si="2"/>
        <v>0</v>
      </c>
      <c r="EM16" s="19">
        <f t="shared" si="2"/>
        <v>0</v>
      </c>
      <c r="EN16" s="19">
        <f t="shared" si="2"/>
        <v>2</v>
      </c>
      <c r="EO16" s="19">
        <f t="shared" si="2"/>
        <v>0</v>
      </c>
      <c r="EP16" s="19">
        <f t="shared" si="2"/>
        <v>0</v>
      </c>
      <c r="EQ16" s="19">
        <f t="shared" si="2"/>
        <v>2</v>
      </c>
      <c r="ER16" s="19">
        <f t="shared" si="2"/>
        <v>0</v>
      </c>
      <c r="ES16" s="19">
        <f t="shared" si="2"/>
        <v>0</v>
      </c>
      <c r="ET16" s="19">
        <f t="shared" si="2"/>
        <v>2</v>
      </c>
      <c r="EU16" s="19">
        <f t="shared" si="2"/>
        <v>0</v>
      </c>
      <c r="EV16" s="19">
        <f t="shared" si="2"/>
        <v>0</v>
      </c>
      <c r="EW16" s="19">
        <f t="shared" si="2"/>
        <v>2</v>
      </c>
      <c r="EX16" s="19">
        <f t="shared" si="2"/>
        <v>0</v>
      </c>
      <c r="EY16" s="19">
        <f t="shared" si="2"/>
        <v>0</v>
      </c>
      <c r="EZ16" s="19">
        <f t="shared" si="2"/>
        <v>2</v>
      </c>
      <c r="FA16" s="19">
        <f t="shared" si="2"/>
        <v>0</v>
      </c>
      <c r="FB16" s="19">
        <f t="shared" si="2"/>
        <v>0</v>
      </c>
      <c r="FC16" s="19">
        <f t="shared" si="2"/>
        <v>2</v>
      </c>
      <c r="FD16" s="19">
        <f t="shared" si="2"/>
        <v>0</v>
      </c>
      <c r="FE16" s="19">
        <f t="shared" si="2"/>
        <v>0</v>
      </c>
      <c r="FF16" s="19">
        <f t="shared" si="2"/>
        <v>2</v>
      </c>
      <c r="FG16" s="19">
        <f t="shared" si="2"/>
        <v>0</v>
      </c>
      <c r="FH16" s="19">
        <f t="shared" si="2"/>
        <v>0</v>
      </c>
      <c r="FI16" s="19">
        <f t="shared" si="2"/>
        <v>2</v>
      </c>
      <c r="FJ16" s="19">
        <f t="shared" si="2"/>
        <v>0</v>
      </c>
      <c r="FK16" s="19">
        <f t="shared" si="2"/>
        <v>0</v>
      </c>
    </row>
    <row r="17" ht="39" customHeight="1" spans="1:167">
      <c r="A17" s="20" t="s">
        <v>303</v>
      </c>
      <c r="B17" s="21"/>
      <c r="C17" s="22">
        <f>C16/2%</f>
        <v>0</v>
      </c>
      <c r="D17" s="22">
        <f t="shared" ref="D17:BO17" si="3">D16/2%</f>
        <v>100</v>
      </c>
      <c r="E17" s="22">
        <f t="shared" si="3"/>
        <v>0</v>
      </c>
      <c r="F17" s="22">
        <f t="shared" si="3"/>
        <v>100</v>
      </c>
      <c r="G17" s="22">
        <f t="shared" si="3"/>
        <v>0</v>
      </c>
      <c r="H17" s="22">
        <f t="shared" si="3"/>
        <v>0</v>
      </c>
      <c r="I17" s="22">
        <f t="shared" si="3"/>
        <v>100</v>
      </c>
      <c r="J17" s="22">
        <f t="shared" si="3"/>
        <v>0</v>
      </c>
      <c r="K17" s="22">
        <f t="shared" si="3"/>
        <v>0</v>
      </c>
      <c r="L17" s="22">
        <f t="shared" si="3"/>
        <v>100</v>
      </c>
      <c r="M17" s="22">
        <f t="shared" si="3"/>
        <v>0</v>
      </c>
      <c r="N17" s="22">
        <f t="shared" si="3"/>
        <v>0</v>
      </c>
      <c r="O17" s="22">
        <f t="shared" si="3"/>
        <v>100</v>
      </c>
      <c r="P17" s="22">
        <f t="shared" si="3"/>
        <v>0</v>
      </c>
      <c r="Q17" s="22">
        <f t="shared" si="3"/>
        <v>0</v>
      </c>
      <c r="R17" s="22">
        <f t="shared" si="3"/>
        <v>100</v>
      </c>
      <c r="S17" s="22">
        <f t="shared" si="3"/>
        <v>0</v>
      </c>
      <c r="T17" s="22">
        <f t="shared" si="3"/>
        <v>0</v>
      </c>
      <c r="U17" s="22">
        <f t="shared" si="3"/>
        <v>100</v>
      </c>
      <c r="V17" s="22">
        <f t="shared" si="3"/>
        <v>0</v>
      </c>
      <c r="W17" s="22">
        <f t="shared" si="3"/>
        <v>0</v>
      </c>
      <c r="X17" s="22">
        <f t="shared" si="3"/>
        <v>100</v>
      </c>
      <c r="Y17" s="22">
        <f t="shared" si="3"/>
        <v>0</v>
      </c>
      <c r="Z17" s="22">
        <f t="shared" si="3"/>
        <v>0</v>
      </c>
      <c r="AA17" s="22">
        <f t="shared" si="3"/>
        <v>100</v>
      </c>
      <c r="AB17" s="22">
        <f t="shared" si="3"/>
        <v>0</v>
      </c>
      <c r="AC17" s="22">
        <f t="shared" si="3"/>
        <v>0</v>
      </c>
      <c r="AD17" s="22">
        <f t="shared" si="3"/>
        <v>100</v>
      </c>
      <c r="AE17" s="22">
        <f t="shared" si="3"/>
        <v>0</v>
      </c>
      <c r="AF17" s="22">
        <f t="shared" si="3"/>
        <v>0</v>
      </c>
      <c r="AG17" s="22">
        <f t="shared" si="3"/>
        <v>100</v>
      </c>
      <c r="AH17" s="22">
        <f t="shared" si="3"/>
        <v>0</v>
      </c>
      <c r="AI17" s="22">
        <f t="shared" si="3"/>
        <v>0</v>
      </c>
      <c r="AJ17" s="22">
        <f t="shared" si="3"/>
        <v>100</v>
      </c>
      <c r="AK17" s="22">
        <f t="shared" si="3"/>
        <v>0</v>
      </c>
      <c r="AL17" s="22">
        <f t="shared" si="3"/>
        <v>0</v>
      </c>
      <c r="AM17" s="22">
        <f t="shared" si="3"/>
        <v>100</v>
      </c>
      <c r="AN17" s="22">
        <f t="shared" si="3"/>
        <v>0</v>
      </c>
      <c r="AO17" s="22">
        <f t="shared" si="3"/>
        <v>0</v>
      </c>
      <c r="AP17" s="22">
        <f t="shared" si="3"/>
        <v>100</v>
      </c>
      <c r="AQ17" s="22">
        <f t="shared" si="3"/>
        <v>0</v>
      </c>
      <c r="AR17" s="22">
        <f t="shared" si="3"/>
        <v>0</v>
      </c>
      <c r="AS17" s="22">
        <f t="shared" si="3"/>
        <v>100</v>
      </c>
      <c r="AT17" s="22">
        <f t="shared" si="3"/>
        <v>0</v>
      </c>
      <c r="AU17" s="22">
        <f t="shared" si="3"/>
        <v>0</v>
      </c>
      <c r="AV17" s="22">
        <f t="shared" si="3"/>
        <v>100</v>
      </c>
      <c r="AW17" s="22">
        <f t="shared" si="3"/>
        <v>0</v>
      </c>
      <c r="AX17" s="22">
        <f t="shared" si="3"/>
        <v>0</v>
      </c>
      <c r="AY17" s="22">
        <f t="shared" si="3"/>
        <v>100</v>
      </c>
      <c r="AZ17" s="22">
        <f t="shared" si="3"/>
        <v>0</v>
      </c>
      <c r="BA17" s="22">
        <f t="shared" si="3"/>
        <v>0</v>
      </c>
      <c r="BB17" s="22">
        <f t="shared" si="3"/>
        <v>100</v>
      </c>
      <c r="BC17" s="22">
        <f t="shared" si="3"/>
        <v>0</v>
      </c>
      <c r="BD17" s="22">
        <f t="shared" si="3"/>
        <v>0</v>
      </c>
      <c r="BE17" s="22">
        <f t="shared" si="3"/>
        <v>0</v>
      </c>
      <c r="BF17" s="22">
        <f t="shared" si="3"/>
        <v>100</v>
      </c>
      <c r="BG17" s="22">
        <f t="shared" si="3"/>
        <v>0</v>
      </c>
      <c r="BH17" s="22">
        <f t="shared" si="3"/>
        <v>100</v>
      </c>
      <c r="BI17" s="22">
        <f t="shared" si="3"/>
        <v>0</v>
      </c>
      <c r="BJ17" s="22">
        <f t="shared" si="3"/>
        <v>0</v>
      </c>
      <c r="BK17" s="22">
        <f t="shared" si="3"/>
        <v>0</v>
      </c>
      <c r="BL17" s="22">
        <f t="shared" si="3"/>
        <v>100</v>
      </c>
      <c r="BM17" s="22">
        <f t="shared" si="3"/>
        <v>0</v>
      </c>
      <c r="BN17" s="22">
        <f t="shared" si="3"/>
        <v>0</v>
      </c>
      <c r="BO17" s="22">
        <f t="shared" si="3"/>
        <v>100</v>
      </c>
      <c r="BP17" s="22">
        <f t="shared" ref="BP17:EA17" si="4">BP16/2%</f>
        <v>0</v>
      </c>
      <c r="BQ17" s="22">
        <f t="shared" si="4"/>
        <v>100</v>
      </c>
      <c r="BR17" s="22">
        <f t="shared" si="4"/>
        <v>0</v>
      </c>
      <c r="BS17" s="22">
        <f t="shared" si="4"/>
        <v>0</v>
      </c>
      <c r="BT17" s="22">
        <f t="shared" si="4"/>
        <v>100</v>
      </c>
      <c r="BU17" s="22">
        <f t="shared" si="4"/>
        <v>0</v>
      </c>
      <c r="BV17" s="22">
        <f t="shared" si="4"/>
        <v>0</v>
      </c>
      <c r="BW17" s="22">
        <f t="shared" si="4"/>
        <v>0</v>
      </c>
      <c r="BX17" s="22">
        <f t="shared" si="4"/>
        <v>100</v>
      </c>
      <c r="BY17" s="22">
        <f t="shared" si="4"/>
        <v>0</v>
      </c>
      <c r="BZ17" s="22">
        <f t="shared" si="4"/>
        <v>0</v>
      </c>
      <c r="CA17" s="22">
        <f t="shared" si="4"/>
        <v>100</v>
      </c>
      <c r="CB17" s="22">
        <f t="shared" si="4"/>
        <v>0</v>
      </c>
      <c r="CC17" s="22">
        <f t="shared" si="4"/>
        <v>100</v>
      </c>
      <c r="CD17" s="22">
        <f t="shared" si="4"/>
        <v>0</v>
      </c>
      <c r="CE17" s="22">
        <f t="shared" si="4"/>
        <v>0</v>
      </c>
      <c r="CF17" s="22">
        <f t="shared" si="4"/>
        <v>0</v>
      </c>
      <c r="CG17" s="22">
        <f t="shared" si="4"/>
        <v>100</v>
      </c>
      <c r="CH17" s="22">
        <f t="shared" si="4"/>
        <v>0</v>
      </c>
      <c r="CI17" s="22">
        <f t="shared" si="4"/>
        <v>100</v>
      </c>
      <c r="CJ17" s="22">
        <f t="shared" si="4"/>
        <v>0</v>
      </c>
      <c r="CK17" s="22">
        <f t="shared" si="4"/>
        <v>0</v>
      </c>
      <c r="CL17" s="22">
        <f t="shared" si="4"/>
        <v>0</v>
      </c>
      <c r="CM17" s="22">
        <f t="shared" si="4"/>
        <v>100</v>
      </c>
      <c r="CN17" s="22">
        <f t="shared" si="4"/>
        <v>0</v>
      </c>
      <c r="CO17" s="22">
        <f t="shared" si="4"/>
        <v>100</v>
      </c>
      <c r="CP17" s="22">
        <f t="shared" si="4"/>
        <v>0</v>
      </c>
      <c r="CQ17" s="22">
        <f t="shared" si="4"/>
        <v>0</v>
      </c>
      <c r="CR17" s="22">
        <f t="shared" si="4"/>
        <v>100</v>
      </c>
      <c r="CS17" s="22">
        <f t="shared" si="4"/>
        <v>0</v>
      </c>
      <c r="CT17" s="22">
        <f t="shared" si="4"/>
        <v>0</v>
      </c>
      <c r="CU17" s="22">
        <f t="shared" si="4"/>
        <v>0</v>
      </c>
      <c r="CV17" s="22">
        <f t="shared" si="4"/>
        <v>100</v>
      </c>
      <c r="CW17" s="22">
        <f t="shared" si="4"/>
        <v>0</v>
      </c>
      <c r="CX17" s="22">
        <f t="shared" si="4"/>
        <v>0</v>
      </c>
      <c r="CY17" s="22">
        <f t="shared" si="4"/>
        <v>100</v>
      </c>
      <c r="CZ17" s="22">
        <f t="shared" si="4"/>
        <v>0</v>
      </c>
      <c r="DA17" s="22">
        <f t="shared" si="4"/>
        <v>100</v>
      </c>
      <c r="DB17" s="22">
        <f t="shared" si="4"/>
        <v>0</v>
      </c>
      <c r="DC17" s="22">
        <f t="shared" si="4"/>
        <v>0</v>
      </c>
      <c r="DD17" s="22">
        <f t="shared" si="4"/>
        <v>0</v>
      </c>
      <c r="DE17" s="22">
        <f t="shared" si="4"/>
        <v>100</v>
      </c>
      <c r="DF17" s="22">
        <f t="shared" si="4"/>
        <v>0</v>
      </c>
      <c r="DG17" s="22">
        <f t="shared" si="4"/>
        <v>100</v>
      </c>
      <c r="DH17" s="22">
        <f t="shared" si="4"/>
        <v>0</v>
      </c>
      <c r="DI17" s="22">
        <f t="shared" si="4"/>
        <v>0</v>
      </c>
      <c r="DJ17" s="22">
        <f t="shared" si="4"/>
        <v>100</v>
      </c>
      <c r="DK17" s="22">
        <f t="shared" si="4"/>
        <v>0</v>
      </c>
      <c r="DL17" s="22">
        <f t="shared" si="4"/>
        <v>0</v>
      </c>
      <c r="DM17" s="22">
        <f t="shared" si="4"/>
        <v>100</v>
      </c>
      <c r="DN17" s="22">
        <f t="shared" si="4"/>
        <v>0</v>
      </c>
      <c r="DO17" s="22">
        <f t="shared" si="4"/>
        <v>0</v>
      </c>
      <c r="DP17" s="22">
        <f t="shared" si="4"/>
        <v>100</v>
      </c>
      <c r="DQ17" s="22">
        <f t="shared" si="4"/>
        <v>0</v>
      </c>
      <c r="DR17" s="22">
        <f t="shared" si="4"/>
        <v>0</v>
      </c>
      <c r="DS17" s="22">
        <f t="shared" si="4"/>
        <v>100</v>
      </c>
      <c r="DT17" s="22">
        <f t="shared" si="4"/>
        <v>0</v>
      </c>
      <c r="DU17" s="22">
        <f t="shared" si="4"/>
        <v>0</v>
      </c>
      <c r="DV17" s="22">
        <f t="shared" si="4"/>
        <v>100</v>
      </c>
      <c r="DW17" s="22">
        <f t="shared" si="4"/>
        <v>0</v>
      </c>
      <c r="DX17" s="22">
        <f t="shared" si="4"/>
        <v>0</v>
      </c>
      <c r="DY17" s="22">
        <f t="shared" si="4"/>
        <v>100</v>
      </c>
      <c r="DZ17" s="22">
        <f t="shared" si="4"/>
        <v>0</v>
      </c>
      <c r="EA17" s="22">
        <f t="shared" si="4"/>
        <v>0</v>
      </c>
      <c r="EB17" s="22">
        <f t="shared" ref="EB17:FK17" si="5">EB16/2%</f>
        <v>100</v>
      </c>
      <c r="EC17" s="22">
        <f t="shared" si="5"/>
        <v>0</v>
      </c>
      <c r="ED17" s="22">
        <f t="shared" si="5"/>
        <v>0</v>
      </c>
      <c r="EE17" s="22">
        <f t="shared" si="5"/>
        <v>100</v>
      </c>
      <c r="EF17" s="22">
        <f t="shared" si="5"/>
        <v>0</v>
      </c>
      <c r="EG17" s="22">
        <f t="shared" si="5"/>
        <v>0</v>
      </c>
      <c r="EH17" s="22">
        <f t="shared" si="5"/>
        <v>100</v>
      </c>
      <c r="EI17" s="22">
        <f t="shared" si="5"/>
        <v>0</v>
      </c>
      <c r="EJ17" s="22">
        <f t="shared" si="5"/>
        <v>0</v>
      </c>
      <c r="EK17" s="22">
        <f t="shared" si="5"/>
        <v>100</v>
      </c>
      <c r="EL17" s="22">
        <f t="shared" si="5"/>
        <v>0</v>
      </c>
      <c r="EM17" s="22">
        <f t="shared" si="5"/>
        <v>0</v>
      </c>
      <c r="EN17" s="22">
        <f t="shared" si="5"/>
        <v>100</v>
      </c>
      <c r="EO17" s="22">
        <f t="shared" si="5"/>
        <v>0</v>
      </c>
      <c r="EP17" s="22">
        <f t="shared" si="5"/>
        <v>0</v>
      </c>
      <c r="EQ17" s="22">
        <f t="shared" si="5"/>
        <v>100</v>
      </c>
      <c r="ER17" s="22">
        <f t="shared" si="5"/>
        <v>0</v>
      </c>
      <c r="ES17" s="22">
        <f t="shared" si="5"/>
        <v>0</v>
      </c>
      <c r="ET17" s="22">
        <f t="shared" si="5"/>
        <v>100</v>
      </c>
      <c r="EU17" s="22">
        <f t="shared" si="5"/>
        <v>0</v>
      </c>
      <c r="EV17" s="22">
        <f t="shared" si="5"/>
        <v>0</v>
      </c>
      <c r="EW17" s="22">
        <f t="shared" si="5"/>
        <v>100</v>
      </c>
      <c r="EX17" s="22">
        <f t="shared" si="5"/>
        <v>0</v>
      </c>
      <c r="EY17" s="22">
        <f t="shared" si="5"/>
        <v>0</v>
      </c>
      <c r="EZ17" s="22">
        <f t="shared" si="5"/>
        <v>100</v>
      </c>
      <c r="FA17" s="22">
        <f t="shared" si="5"/>
        <v>0</v>
      </c>
      <c r="FB17" s="22">
        <f t="shared" si="5"/>
        <v>0</v>
      </c>
      <c r="FC17" s="22">
        <f t="shared" si="5"/>
        <v>100</v>
      </c>
      <c r="FD17" s="22">
        <f t="shared" si="5"/>
        <v>0</v>
      </c>
      <c r="FE17" s="22">
        <f t="shared" si="5"/>
        <v>0</v>
      </c>
      <c r="FF17" s="22">
        <f t="shared" si="5"/>
        <v>100</v>
      </c>
      <c r="FG17" s="22">
        <f t="shared" si="5"/>
        <v>0</v>
      </c>
      <c r="FH17" s="22">
        <f t="shared" si="5"/>
        <v>0</v>
      </c>
      <c r="FI17" s="22">
        <f t="shared" si="5"/>
        <v>100</v>
      </c>
      <c r="FJ17" s="22">
        <f t="shared" si="5"/>
        <v>0</v>
      </c>
      <c r="FK17" s="22">
        <f t="shared" si="5"/>
        <v>0</v>
      </c>
    </row>
    <row r="19" spans="2:9">
      <c r="B19" s="83" t="s">
        <v>304</v>
      </c>
      <c r="C19" s="84"/>
      <c r="D19" s="84"/>
      <c r="E19" s="85"/>
      <c r="F19" s="86"/>
      <c r="G19" s="86"/>
      <c r="H19" s="86"/>
      <c r="I19" s="86"/>
    </row>
    <row r="20" spans="2:5">
      <c r="B20" s="38" t="s">
        <v>305</v>
      </c>
      <c r="C20" s="38" t="s">
        <v>306</v>
      </c>
      <c r="D20" s="87">
        <f>E20/100*2</f>
        <v>1.6</v>
      </c>
      <c r="E20" s="88">
        <f>(C17+F17+I17+L17+O17)/5</f>
        <v>80</v>
      </c>
    </row>
    <row r="21" spans="2:5">
      <c r="B21" s="68" t="s">
        <v>307</v>
      </c>
      <c r="C21" s="68" t="s">
        <v>306</v>
      </c>
      <c r="D21" s="87">
        <f t="shared" ref="D21:D22" si="6">E21/100*2</f>
        <v>0.4</v>
      </c>
      <c r="E21" s="35">
        <f>(D17+G17+J17+M17+P17)/5</f>
        <v>20</v>
      </c>
    </row>
    <row r="22" spans="2:5">
      <c r="B22" s="68" t="s">
        <v>308</v>
      </c>
      <c r="C22" s="68" t="s">
        <v>306</v>
      </c>
      <c r="D22" s="87">
        <f t="shared" si="6"/>
        <v>0</v>
      </c>
      <c r="E22" s="35">
        <f>(E17+H17+K17+N17+Q17)/5</f>
        <v>0</v>
      </c>
    </row>
    <row r="23" spans="2:5">
      <c r="B23" s="89"/>
      <c r="C23" s="89"/>
      <c r="D23" s="90">
        <f>SUM(D20:D22)</f>
        <v>2</v>
      </c>
      <c r="E23" s="90">
        <f>SUM(E20:E22)</f>
        <v>100</v>
      </c>
    </row>
    <row r="24" ht="30" customHeight="1" spans="2:9">
      <c r="B24" s="68"/>
      <c r="C24" s="68"/>
      <c r="D24" s="91" t="s">
        <v>15</v>
      </c>
      <c r="E24" s="91"/>
      <c r="F24" s="92" t="s">
        <v>16</v>
      </c>
      <c r="G24" s="92"/>
      <c r="H24" s="19" t="s">
        <v>17</v>
      </c>
      <c r="I24" s="19"/>
    </row>
    <row r="25" spans="2:9">
      <c r="B25" s="68" t="s">
        <v>305</v>
      </c>
      <c r="C25" s="68" t="s">
        <v>309</v>
      </c>
      <c r="D25" s="19">
        <f>E25/100*2</f>
        <v>2</v>
      </c>
      <c r="E25" s="35">
        <f>(R17+U17+X17+AA17+AD17)/5</f>
        <v>100</v>
      </c>
      <c r="F25" s="19">
        <f>G25/100*2</f>
        <v>2</v>
      </c>
      <c r="G25" s="35">
        <f>(AG17+AJ17+AM17+AP17+AS17)/5</f>
        <v>100</v>
      </c>
      <c r="H25" s="19">
        <f>I25/100*2</f>
        <v>1.6</v>
      </c>
      <c r="I25" s="35">
        <f>(AV17+AY17+BB17+BE17+BH17)/5</f>
        <v>80</v>
      </c>
    </row>
    <row r="26" spans="2:9">
      <c r="B26" s="68" t="s">
        <v>307</v>
      </c>
      <c r="C26" s="68" t="s">
        <v>309</v>
      </c>
      <c r="D26" s="19">
        <f t="shared" ref="D26:D27" si="7">E26/100*2</f>
        <v>0</v>
      </c>
      <c r="E26" s="35">
        <f>(S17+V17+Y17+AB17+AE17)/5</f>
        <v>0</v>
      </c>
      <c r="F26" s="19">
        <f t="shared" ref="F26:F27" si="8">G26/100*2</f>
        <v>0</v>
      </c>
      <c r="G26" s="35">
        <f>(AH17+AK17+AN17+AQ17+AT17)/5</f>
        <v>0</v>
      </c>
      <c r="H26" s="19">
        <f>I26/100*2</f>
        <v>0.4</v>
      </c>
      <c r="I26" s="35">
        <f>(AW17+AZ17+BC17+BF17+BI17)/5</f>
        <v>20</v>
      </c>
    </row>
    <row r="27" spans="2:9">
      <c r="B27" s="68" t="s">
        <v>308</v>
      </c>
      <c r="C27" s="68" t="s">
        <v>309</v>
      </c>
      <c r="D27" s="19">
        <f t="shared" si="7"/>
        <v>0</v>
      </c>
      <c r="E27" s="35">
        <f>(T17+W17+Z17+AC17+AF17)/5</f>
        <v>0</v>
      </c>
      <c r="F27" s="19">
        <f t="shared" si="8"/>
        <v>0</v>
      </c>
      <c r="G27" s="35">
        <f>(AI17+AL17+AO17+AR17+AU17)/5</f>
        <v>0</v>
      </c>
      <c r="H27" s="19">
        <f>I27/100*2</f>
        <v>0</v>
      </c>
      <c r="I27" s="35">
        <f>(AX17+BA17+BD17+BG17+BJ17)/5</f>
        <v>0</v>
      </c>
    </row>
    <row r="28" spans="2:9">
      <c r="B28" s="68"/>
      <c r="C28" s="68"/>
      <c r="D28" s="93">
        <f t="shared" ref="D28:I28" si="9">SUM(D25:D27)</f>
        <v>2</v>
      </c>
      <c r="E28" s="93">
        <f t="shared" si="9"/>
        <v>100</v>
      </c>
      <c r="F28" s="36">
        <f t="shared" si="9"/>
        <v>2</v>
      </c>
      <c r="G28" s="93">
        <f t="shared" si="9"/>
        <v>100</v>
      </c>
      <c r="H28" s="36">
        <f t="shared" si="9"/>
        <v>2</v>
      </c>
      <c r="I28" s="93">
        <f t="shared" si="9"/>
        <v>100</v>
      </c>
    </row>
    <row r="29" spans="2:9">
      <c r="B29" s="68" t="s">
        <v>305</v>
      </c>
      <c r="C29" s="68" t="s">
        <v>310</v>
      </c>
      <c r="D29" s="19">
        <f>E29/100*2</f>
        <v>0.8</v>
      </c>
      <c r="E29" s="35">
        <f>(BK17+BN17+BQ17+BT17+BW17)/5</f>
        <v>40</v>
      </c>
      <c r="I29" s="100"/>
    </row>
    <row r="30" spans="2:5">
      <c r="B30" s="68" t="s">
        <v>307</v>
      </c>
      <c r="C30" s="68" t="s">
        <v>310</v>
      </c>
      <c r="D30" s="19">
        <f>E30/100*2</f>
        <v>1.2</v>
      </c>
      <c r="E30" s="35">
        <f>(BL17+BO17+BR17+BU17+BX17)/5</f>
        <v>60</v>
      </c>
    </row>
    <row r="31" spans="2:5">
      <c r="B31" s="68" t="s">
        <v>308</v>
      </c>
      <c r="C31" s="68" t="s">
        <v>310</v>
      </c>
      <c r="D31" s="19">
        <f>E31/100*2</f>
        <v>0</v>
      </c>
      <c r="E31" s="35">
        <f>(BM17+BP17+BS17+BV17+BY17)/5</f>
        <v>0</v>
      </c>
    </row>
    <row r="32" spans="2:6">
      <c r="B32" s="89"/>
      <c r="C32" s="89"/>
      <c r="D32" s="94">
        <f>SUM(D29:D31)</f>
        <v>2</v>
      </c>
      <c r="E32" s="94">
        <f>SUM(E29:E31)</f>
        <v>100</v>
      </c>
      <c r="F32" s="95"/>
    </row>
    <row r="33" spans="2:13">
      <c r="B33" s="68"/>
      <c r="C33" s="68"/>
      <c r="D33" s="96" t="s">
        <v>19</v>
      </c>
      <c r="E33" s="96"/>
      <c r="F33" s="19" t="s">
        <v>20</v>
      </c>
      <c r="G33" s="19"/>
      <c r="H33" s="19" t="s">
        <v>21</v>
      </c>
      <c r="I33" s="19"/>
      <c r="J33" s="19" t="s">
        <v>22</v>
      </c>
      <c r="K33" s="19"/>
      <c r="L33" s="19" t="s">
        <v>23</v>
      </c>
      <c r="M33" s="19"/>
    </row>
    <row r="34" spans="2:13">
      <c r="B34" s="68" t="s">
        <v>305</v>
      </c>
      <c r="C34" s="68" t="s">
        <v>311</v>
      </c>
      <c r="D34" s="19">
        <f>E34/100*2</f>
        <v>0.8</v>
      </c>
      <c r="E34" s="35">
        <f>(BZ17+CC17+CF17+CI17+CL17)/5</f>
        <v>40</v>
      </c>
      <c r="F34" s="19">
        <f>G34/100*2</f>
        <v>1.2</v>
      </c>
      <c r="G34" s="35">
        <f>(CO17+CR17+CU17+CX17+DA17)/5</f>
        <v>60</v>
      </c>
      <c r="H34" s="19">
        <f>I34/100*2</f>
        <v>1.6</v>
      </c>
      <c r="I34" s="35">
        <f>(DD17+DG17+DJ17+DM17+DP17)/5</f>
        <v>80</v>
      </c>
      <c r="J34" s="19">
        <f>K34/100*2</f>
        <v>2</v>
      </c>
      <c r="K34" s="35">
        <f>(DS17+DV17+DY17+EB17+EE17)/5</f>
        <v>100</v>
      </c>
      <c r="L34" s="19">
        <f>M34/100*2</f>
        <v>2</v>
      </c>
      <c r="M34" s="35">
        <f>(EH17+EK17+EN17+EQ17+ET17)/5</f>
        <v>100</v>
      </c>
    </row>
    <row r="35" spans="2:13">
      <c r="B35" s="68" t="s">
        <v>307</v>
      </c>
      <c r="C35" s="68" t="s">
        <v>311</v>
      </c>
      <c r="D35" s="19">
        <f t="shared" ref="D35:D36" si="10">E35/100*2</f>
        <v>1.2</v>
      </c>
      <c r="E35" s="35">
        <f>(CA17+CD17+CG17+CJ17+CM17)/5</f>
        <v>60</v>
      </c>
      <c r="F35" s="19">
        <f t="shared" ref="F35:F36" si="11">G35/100*2</f>
        <v>0.8</v>
      </c>
      <c r="G35" s="35">
        <f>(CP17+CS17+CV17+CY17+DB17)/5</f>
        <v>40</v>
      </c>
      <c r="H35" s="19">
        <f t="shared" ref="H35:H36" si="12">I35/100*2</f>
        <v>0.4</v>
      </c>
      <c r="I35" s="35">
        <f>(DE17+DH17+DK17+DN17+DQ17)/5</f>
        <v>20</v>
      </c>
      <c r="J35" s="19">
        <f t="shared" ref="J35:J36" si="13">K35/100*2</f>
        <v>0</v>
      </c>
      <c r="K35" s="35">
        <f>(DT17+DW17+DZ17+EC17+EF17)/5</f>
        <v>0</v>
      </c>
      <c r="L35" s="19">
        <f t="shared" ref="L35:L36" si="14">M35/100*2</f>
        <v>0</v>
      </c>
      <c r="M35" s="35">
        <f>(EI17+EL17+EO17+ER17+EU17)/5</f>
        <v>0</v>
      </c>
    </row>
    <row r="36" spans="2:13">
      <c r="B36" s="68" t="s">
        <v>308</v>
      </c>
      <c r="C36" s="68" t="s">
        <v>311</v>
      </c>
      <c r="D36" s="19">
        <f t="shared" si="10"/>
        <v>0</v>
      </c>
      <c r="E36" s="35">
        <f>(CB17+CE17+CH17+CK17+CN17)/5</f>
        <v>0</v>
      </c>
      <c r="F36" s="19">
        <f t="shared" si="11"/>
        <v>0</v>
      </c>
      <c r="G36" s="35">
        <f>(CQ17+CT17+CW17+CZ17+DC17)/5</f>
        <v>0</v>
      </c>
      <c r="H36" s="19">
        <f t="shared" si="12"/>
        <v>0</v>
      </c>
      <c r="I36" s="35">
        <f>(DF17+DI17+DL17+DO17+DR17)/5</f>
        <v>0</v>
      </c>
      <c r="J36" s="19">
        <f t="shared" si="13"/>
        <v>0</v>
      </c>
      <c r="K36" s="35">
        <f>(DU17+DX17+EA17+ED17+EG17)/5</f>
        <v>0</v>
      </c>
      <c r="L36" s="19">
        <f t="shared" si="14"/>
        <v>0</v>
      </c>
      <c r="M36" s="35">
        <f>(EJ17+EM17+EP17+ES17+EV17)/5</f>
        <v>0</v>
      </c>
    </row>
    <row r="37" spans="2:13">
      <c r="B37" s="68"/>
      <c r="C37" s="68"/>
      <c r="D37" s="36">
        <f t="shared" ref="D37:M37" si="15">SUM(D34:D36)</f>
        <v>2</v>
      </c>
      <c r="E37" s="36">
        <f t="shared" si="15"/>
        <v>100</v>
      </c>
      <c r="F37" s="36">
        <f t="shared" si="15"/>
        <v>2</v>
      </c>
      <c r="G37" s="93">
        <f t="shared" si="15"/>
        <v>100</v>
      </c>
      <c r="H37" s="36">
        <f t="shared" si="15"/>
        <v>2</v>
      </c>
      <c r="I37" s="93">
        <f t="shared" si="15"/>
        <v>100</v>
      </c>
      <c r="J37" s="36">
        <f t="shared" si="15"/>
        <v>2</v>
      </c>
      <c r="K37" s="93">
        <f t="shared" si="15"/>
        <v>100</v>
      </c>
      <c r="L37" s="36">
        <f t="shared" si="15"/>
        <v>2</v>
      </c>
      <c r="M37" s="93">
        <f t="shared" si="15"/>
        <v>100</v>
      </c>
    </row>
    <row r="38" spans="2:5">
      <c r="B38" s="68" t="s">
        <v>305</v>
      </c>
      <c r="C38" s="68" t="s">
        <v>312</v>
      </c>
      <c r="D38" s="19">
        <f>E38/100*2</f>
        <v>2</v>
      </c>
      <c r="E38" s="35">
        <f>(EW17+EZ17+FC17+FF17+FI17)/5</f>
        <v>100</v>
      </c>
    </row>
    <row r="39" spans="2:5">
      <c r="B39" s="68" t="s">
        <v>307</v>
      </c>
      <c r="C39" s="68" t="s">
        <v>312</v>
      </c>
      <c r="D39" s="19">
        <f t="shared" ref="D39:D40" si="16">E39/100*2</f>
        <v>0</v>
      </c>
      <c r="E39" s="35">
        <f>(EX17+FA17+FD17+FG17+FJ17)/5</f>
        <v>0</v>
      </c>
    </row>
    <row r="40" spans="2:5">
      <c r="B40" s="68" t="s">
        <v>308</v>
      </c>
      <c r="C40" s="68" t="s">
        <v>312</v>
      </c>
      <c r="D40" s="19">
        <f t="shared" si="16"/>
        <v>0</v>
      </c>
      <c r="E40" s="35">
        <f>(EY17+FB17+FE17+FH17+FK17)/5</f>
        <v>0</v>
      </c>
    </row>
    <row r="41" spans="2:5">
      <c r="B41" s="68"/>
      <c r="C41" s="68"/>
      <c r="D41" s="36">
        <f>SUM(D38:D40)</f>
        <v>2</v>
      </c>
      <c r="E41" s="36">
        <f>SUM(E38:E40)</f>
        <v>100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6:B16"/>
    <mergeCell ref="A17:B17"/>
    <mergeCell ref="B19:E19"/>
    <mergeCell ref="D24:E24"/>
    <mergeCell ref="F24:G24"/>
    <mergeCell ref="H24:I24"/>
    <mergeCell ref="D33:E33"/>
    <mergeCell ref="F33:G33"/>
    <mergeCell ref="H33:I33"/>
    <mergeCell ref="J33:K33"/>
    <mergeCell ref="L33:M33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40"/>
  <sheetViews>
    <sheetView topLeftCell="A3" workbookViewId="0">
      <selection activeCell="O3" sqref="O3"/>
    </sheetView>
  </sheetViews>
  <sheetFormatPr defaultColWidth="9" defaultRowHeight="15"/>
  <cols>
    <col min="2" max="2" width="26.7142857142857" customWidth="1"/>
    <col min="47" max="47" width="9.14285714285714" customWidth="1"/>
  </cols>
  <sheetData>
    <row r="1" ht="15.75" spans="1:23">
      <c r="A1" s="1" t="s">
        <v>0</v>
      </c>
      <c r="B1" s="2" t="s">
        <v>313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spans="1:199">
      <c r="A2" s="5" t="s">
        <v>314</v>
      </c>
      <c r="B2" s="4"/>
      <c r="C2" s="4" t="s">
        <v>3</v>
      </c>
      <c r="D2" s="4"/>
      <c r="E2" s="4"/>
      <c r="F2" s="4"/>
      <c r="G2" s="59"/>
      <c r="H2" s="59"/>
      <c r="I2" s="6"/>
      <c r="J2" s="4"/>
      <c r="K2" s="4"/>
      <c r="L2" s="4" t="s">
        <v>315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GP2" s="58" t="s">
        <v>5</v>
      </c>
      <c r="GQ2" s="58"/>
    </row>
    <row r="3" ht="15.75" spans="1:23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316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5.75" customHeight="1" spans="1:200">
      <c r="A4" s="7" t="s">
        <v>7</v>
      </c>
      <c r="B4" s="7" t="s">
        <v>8</v>
      </c>
      <c r="C4" s="60" t="s">
        <v>317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8" t="s">
        <v>10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 t="s">
        <v>11</v>
      </c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69" t="s">
        <v>12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19" t="s">
        <v>318</v>
      </c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</row>
    <row r="5" ht="13.5" customHeight="1" spans="1:200">
      <c r="A5" s="7"/>
      <c r="B5" s="7"/>
      <c r="C5" s="9" t="s">
        <v>14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15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37" t="s">
        <v>16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17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9" t="s">
        <v>18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19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47" t="s">
        <v>20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21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32" t="s">
        <v>22</v>
      </c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47" t="s">
        <v>23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37" t="s">
        <v>24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ht="15.75" hidden="1" spans="1:20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</row>
    <row r="7" ht="15.75" hidden="1" spans="1:20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</row>
    <row r="8" ht="15.75" hidden="1" spans="1:200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</row>
    <row r="9" ht="15.75" hidden="1" spans="1:200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</row>
    <row r="10" ht="15.75" hidden="1" spans="1:200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</row>
    <row r="11" ht="15.75" spans="1:200">
      <c r="A11" s="7"/>
      <c r="B11" s="7"/>
      <c r="C11" s="9" t="s">
        <v>319</v>
      </c>
      <c r="D11" s="9" t="s">
        <v>26</v>
      </c>
      <c r="E11" s="9" t="s">
        <v>27</v>
      </c>
      <c r="F11" s="9" t="s">
        <v>320</v>
      </c>
      <c r="G11" s="9" t="s">
        <v>321</v>
      </c>
      <c r="H11" s="9" t="s">
        <v>322</v>
      </c>
      <c r="I11" s="9" t="s">
        <v>323</v>
      </c>
      <c r="J11" s="9" t="s">
        <v>321</v>
      </c>
      <c r="K11" s="9" t="s">
        <v>322</v>
      </c>
      <c r="L11" s="9" t="s">
        <v>324</v>
      </c>
      <c r="M11" s="9" t="s">
        <v>325</v>
      </c>
      <c r="N11" s="9" t="s">
        <v>26</v>
      </c>
      <c r="O11" s="9" t="s">
        <v>326</v>
      </c>
      <c r="P11" s="9"/>
      <c r="Q11" s="9"/>
      <c r="R11" s="9" t="s">
        <v>327</v>
      </c>
      <c r="S11" s="9"/>
      <c r="T11" s="9"/>
      <c r="U11" s="9" t="s">
        <v>328</v>
      </c>
      <c r="V11" s="9"/>
      <c r="W11" s="9"/>
      <c r="X11" s="9" t="s">
        <v>329</v>
      </c>
      <c r="Y11" s="9"/>
      <c r="Z11" s="9"/>
      <c r="AA11" s="37" t="s">
        <v>330</v>
      </c>
      <c r="AB11" s="37"/>
      <c r="AC11" s="37"/>
      <c r="AD11" s="37" t="s">
        <v>331</v>
      </c>
      <c r="AE11" s="37"/>
      <c r="AF11" s="37"/>
      <c r="AG11" s="9" t="s">
        <v>332</v>
      </c>
      <c r="AH11" s="9"/>
      <c r="AI11" s="9"/>
      <c r="AJ11" s="37" t="s">
        <v>333</v>
      </c>
      <c r="AK11" s="37"/>
      <c r="AL11" s="37"/>
      <c r="AM11" s="9" t="s">
        <v>334</v>
      </c>
      <c r="AN11" s="9"/>
      <c r="AO11" s="9"/>
      <c r="AP11" s="9" t="s">
        <v>335</v>
      </c>
      <c r="AQ11" s="9"/>
      <c r="AR11" s="9"/>
      <c r="AS11" s="9" t="s">
        <v>336</v>
      </c>
      <c r="AT11" s="9"/>
      <c r="AU11" s="9"/>
      <c r="AV11" s="37" t="s">
        <v>337</v>
      </c>
      <c r="AW11" s="37"/>
      <c r="AX11" s="37"/>
      <c r="AY11" s="37" t="s">
        <v>338</v>
      </c>
      <c r="AZ11" s="37"/>
      <c r="BA11" s="37"/>
      <c r="BB11" s="37" t="s">
        <v>339</v>
      </c>
      <c r="BC11" s="37"/>
      <c r="BD11" s="37"/>
      <c r="BE11" s="37" t="s">
        <v>340</v>
      </c>
      <c r="BF11" s="37"/>
      <c r="BG11" s="37"/>
      <c r="BH11" s="37" t="s">
        <v>341</v>
      </c>
      <c r="BI11" s="37"/>
      <c r="BJ11" s="37"/>
      <c r="BK11" s="37" t="s">
        <v>342</v>
      </c>
      <c r="BL11" s="37"/>
      <c r="BM11" s="37"/>
      <c r="BN11" s="37" t="s">
        <v>343</v>
      </c>
      <c r="BO11" s="37"/>
      <c r="BP11" s="37"/>
      <c r="BQ11" s="37" t="s">
        <v>344</v>
      </c>
      <c r="BR11" s="37"/>
      <c r="BS11" s="37"/>
      <c r="BT11" s="37" t="s">
        <v>345</v>
      </c>
      <c r="BU11" s="37"/>
      <c r="BV11" s="37"/>
      <c r="BW11" s="37" t="s">
        <v>346</v>
      </c>
      <c r="BX11" s="37"/>
      <c r="BY11" s="37"/>
      <c r="BZ11" s="37" t="s">
        <v>347</v>
      </c>
      <c r="CA11" s="37"/>
      <c r="CB11" s="37"/>
      <c r="CC11" s="37" t="s">
        <v>348</v>
      </c>
      <c r="CD11" s="37"/>
      <c r="CE11" s="37"/>
      <c r="CF11" s="37" t="s">
        <v>349</v>
      </c>
      <c r="CG11" s="37"/>
      <c r="CH11" s="37"/>
      <c r="CI11" s="37" t="s">
        <v>350</v>
      </c>
      <c r="CJ11" s="37"/>
      <c r="CK11" s="37"/>
      <c r="CL11" s="37" t="s">
        <v>351</v>
      </c>
      <c r="CM11" s="37"/>
      <c r="CN11" s="37"/>
      <c r="CO11" s="70" t="s">
        <v>352</v>
      </c>
      <c r="CP11" s="71"/>
      <c r="CQ11" s="72"/>
      <c r="CR11" s="37" t="s">
        <v>353</v>
      </c>
      <c r="CS11" s="37"/>
      <c r="CT11" s="37"/>
      <c r="CU11" s="37" t="s">
        <v>354</v>
      </c>
      <c r="CV11" s="37"/>
      <c r="CW11" s="37"/>
      <c r="CX11" s="37" t="s">
        <v>355</v>
      </c>
      <c r="CY11" s="37"/>
      <c r="CZ11" s="37"/>
      <c r="DA11" s="37" t="s">
        <v>356</v>
      </c>
      <c r="DB11" s="37"/>
      <c r="DC11" s="37"/>
      <c r="DD11" s="37" t="s">
        <v>357</v>
      </c>
      <c r="DE11" s="37"/>
      <c r="DF11" s="37"/>
      <c r="DG11" s="37" t="s">
        <v>358</v>
      </c>
      <c r="DH11" s="37"/>
      <c r="DI11" s="37"/>
      <c r="DJ11" s="37" t="s">
        <v>359</v>
      </c>
      <c r="DK11" s="37"/>
      <c r="DL11" s="37"/>
      <c r="DM11" s="37" t="s">
        <v>360</v>
      </c>
      <c r="DN11" s="37"/>
      <c r="DO11" s="37"/>
      <c r="DP11" s="37" t="s">
        <v>361</v>
      </c>
      <c r="DQ11" s="37"/>
      <c r="DR11" s="37"/>
      <c r="DS11" s="37" t="s">
        <v>362</v>
      </c>
      <c r="DT11" s="37"/>
      <c r="DU11" s="37"/>
      <c r="DV11" s="37" t="s">
        <v>363</v>
      </c>
      <c r="DW11" s="37"/>
      <c r="DX11" s="37"/>
      <c r="DY11" s="37" t="s">
        <v>364</v>
      </c>
      <c r="DZ11" s="37"/>
      <c r="EA11" s="37"/>
      <c r="EB11" s="37" t="s">
        <v>365</v>
      </c>
      <c r="EC11" s="37"/>
      <c r="ED11" s="37"/>
      <c r="EE11" s="37" t="s">
        <v>366</v>
      </c>
      <c r="EF11" s="37"/>
      <c r="EG11" s="37"/>
      <c r="EH11" s="37" t="s">
        <v>367</v>
      </c>
      <c r="EI11" s="37"/>
      <c r="EJ11" s="37"/>
      <c r="EK11" s="37" t="s">
        <v>368</v>
      </c>
      <c r="EL11" s="37"/>
      <c r="EM11" s="37"/>
      <c r="EN11" s="37" t="s">
        <v>369</v>
      </c>
      <c r="EO11" s="37"/>
      <c r="EP11" s="37"/>
      <c r="EQ11" s="37" t="s">
        <v>370</v>
      </c>
      <c r="ER11" s="37"/>
      <c r="ES11" s="37"/>
      <c r="ET11" s="37" t="s">
        <v>371</v>
      </c>
      <c r="EU11" s="37"/>
      <c r="EV11" s="37"/>
      <c r="EW11" s="37" t="s">
        <v>372</v>
      </c>
      <c r="EX11" s="37"/>
      <c r="EY11" s="37"/>
      <c r="EZ11" s="37" t="s">
        <v>373</v>
      </c>
      <c r="FA11" s="37"/>
      <c r="FB11" s="37"/>
      <c r="FC11" s="37" t="s">
        <v>374</v>
      </c>
      <c r="FD11" s="37"/>
      <c r="FE11" s="37"/>
      <c r="FF11" s="37" t="s">
        <v>375</v>
      </c>
      <c r="FG11" s="37"/>
      <c r="FH11" s="37"/>
      <c r="FI11" s="37" t="s">
        <v>376</v>
      </c>
      <c r="FJ11" s="37"/>
      <c r="FK11" s="37"/>
      <c r="FL11" s="37" t="s">
        <v>377</v>
      </c>
      <c r="FM11" s="37"/>
      <c r="FN11" s="37"/>
      <c r="FO11" s="37" t="s">
        <v>378</v>
      </c>
      <c r="FP11" s="37"/>
      <c r="FQ11" s="37"/>
      <c r="FR11" s="37" t="s">
        <v>379</v>
      </c>
      <c r="FS11" s="37"/>
      <c r="FT11" s="37"/>
      <c r="FU11" s="37" t="s">
        <v>380</v>
      </c>
      <c r="FV11" s="37"/>
      <c r="FW11" s="37"/>
      <c r="FX11" s="37" t="s">
        <v>381</v>
      </c>
      <c r="FY11" s="37"/>
      <c r="FZ11" s="37"/>
      <c r="GA11" s="37" t="s">
        <v>382</v>
      </c>
      <c r="GB11" s="37"/>
      <c r="GC11" s="37"/>
      <c r="GD11" s="37" t="s">
        <v>383</v>
      </c>
      <c r="GE11" s="37"/>
      <c r="GF11" s="37"/>
      <c r="GG11" s="37" t="s">
        <v>384</v>
      </c>
      <c r="GH11" s="37"/>
      <c r="GI11" s="37"/>
      <c r="GJ11" s="37" t="s">
        <v>385</v>
      </c>
      <c r="GK11" s="37"/>
      <c r="GL11" s="37"/>
      <c r="GM11" s="37" t="s">
        <v>386</v>
      </c>
      <c r="GN11" s="37"/>
      <c r="GO11" s="37"/>
      <c r="GP11" s="37" t="s">
        <v>387</v>
      </c>
      <c r="GQ11" s="37"/>
      <c r="GR11" s="37"/>
    </row>
    <row r="12" ht="87" customHeight="1" spans="1:200">
      <c r="A12" s="7"/>
      <c r="B12" s="7"/>
      <c r="C12" s="12" t="s">
        <v>388</v>
      </c>
      <c r="D12" s="12"/>
      <c r="E12" s="12"/>
      <c r="F12" s="12" t="s">
        <v>389</v>
      </c>
      <c r="G12" s="12"/>
      <c r="H12" s="12"/>
      <c r="I12" s="12" t="s">
        <v>390</v>
      </c>
      <c r="J12" s="12"/>
      <c r="K12" s="12"/>
      <c r="L12" s="12" t="s">
        <v>391</v>
      </c>
      <c r="M12" s="12"/>
      <c r="N12" s="12"/>
      <c r="O12" s="12" t="s">
        <v>392</v>
      </c>
      <c r="P12" s="12"/>
      <c r="Q12" s="12"/>
      <c r="R12" s="12" t="s">
        <v>393</v>
      </c>
      <c r="S12" s="12"/>
      <c r="T12" s="12"/>
      <c r="U12" s="12" t="s">
        <v>394</v>
      </c>
      <c r="V12" s="12"/>
      <c r="W12" s="12"/>
      <c r="X12" s="12" t="s">
        <v>395</v>
      </c>
      <c r="Y12" s="12"/>
      <c r="Z12" s="12"/>
      <c r="AA12" s="12" t="s">
        <v>396</v>
      </c>
      <c r="AB12" s="12"/>
      <c r="AC12" s="12"/>
      <c r="AD12" s="12" t="s">
        <v>397</v>
      </c>
      <c r="AE12" s="12"/>
      <c r="AF12" s="12"/>
      <c r="AG12" s="12" t="s">
        <v>398</v>
      </c>
      <c r="AH12" s="12"/>
      <c r="AI12" s="12"/>
      <c r="AJ12" s="12" t="s">
        <v>399</v>
      </c>
      <c r="AK12" s="12"/>
      <c r="AL12" s="12"/>
      <c r="AM12" s="11" t="s">
        <v>400</v>
      </c>
      <c r="AN12" s="11"/>
      <c r="AO12" s="11"/>
      <c r="AP12" s="11" t="s">
        <v>401</v>
      </c>
      <c r="AQ12" s="11"/>
      <c r="AR12" s="11"/>
      <c r="AS12" s="11" t="s">
        <v>402</v>
      </c>
      <c r="AT12" s="11"/>
      <c r="AU12" s="11"/>
      <c r="AV12" s="11" t="s">
        <v>403</v>
      </c>
      <c r="AW12" s="11"/>
      <c r="AX12" s="11"/>
      <c r="AY12" s="11" t="s">
        <v>404</v>
      </c>
      <c r="AZ12" s="11"/>
      <c r="BA12" s="11"/>
      <c r="BB12" s="11" t="s">
        <v>405</v>
      </c>
      <c r="BC12" s="11"/>
      <c r="BD12" s="11"/>
      <c r="BE12" s="11" t="s">
        <v>406</v>
      </c>
      <c r="BF12" s="11"/>
      <c r="BG12" s="11"/>
      <c r="BH12" s="11" t="s">
        <v>407</v>
      </c>
      <c r="BI12" s="11"/>
      <c r="BJ12" s="11"/>
      <c r="BK12" s="11" t="s">
        <v>408</v>
      </c>
      <c r="BL12" s="11"/>
      <c r="BM12" s="11"/>
      <c r="BN12" s="11" t="s">
        <v>409</v>
      </c>
      <c r="BO12" s="11"/>
      <c r="BP12" s="11"/>
      <c r="BQ12" s="11" t="s">
        <v>410</v>
      </c>
      <c r="BR12" s="11"/>
      <c r="BS12" s="11"/>
      <c r="BT12" s="11" t="s">
        <v>411</v>
      </c>
      <c r="BU12" s="11"/>
      <c r="BV12" s="11"/>
      <c r="BW12" s="12" t="s">
        <v>412</v>
      </c>
      <c r="BX12" s="12"/>
      <c r="BY12" s="12"/>
      <c r="BZ12" s="12" t="s">
        <v>413</v>
      </c>
      <c r="CA12" s="12"/>
      <c r="CB12" s="12"/>
      <c r="CC12" s="12" t="s">
        <v>414</v>
      </c>
      <c r="CD12" s="12"/>
      <c r="CE12" s="12"/>
      <c r="CF12" s="12" t="s">
        <v>415</v>
      </c>
      <c r="CG12" s="12"/>
      <c r="CH12" s="12"/>
      <c r="CI12" s="12" t="s">
        <v>416</v>
      </c>
      <c r="CJ12" s="12"/>
      <c r="CK12" s="12"/>
      <c r="CL12" s="12" t="s">
        <v>417</v>
      </c>
      <c r="CM12" s="12"/>
      <c r="CN12" s="12"/>
      <c r="CO12" s="11" t="s">
        <v>418</v>
      </c>
      <c r="CP12" s="11"/>
      <c r="CQ12" s="11"/>
      <c r="CR12" s="11" t="s">
        <v>419</v>
      </c>
      <c r="CS12" s="11"/>
      <c r="CT12" s="11"/>
      <c r="CU12" s="11" t="s">
        <v>420</v>
      </c>
      <c r="CV12" s="11"/>
      <c r="CW12" s="11"/>
      <c r="CX12" s="11" t="s">
        <v>421</v>
      </c>
      <c r="CY12" s="11"/>
      <c r="CZ12" s="11"/>
      <c r="DA12" s="11" t="s">
        <v>422</v>
      </c>
      <c r="DB12" s="11"/>
      <c r="DC12" s="11"/>
      <c r="DD12" s="12" t="s">
        <v>423</v>
      </c>
      <c r="DE12" s="12"/>
      <c r="DF12" s="12"/>
      <c r="DG12" s="12" t="s">
        <v>424</v>
      </c>
      <c r="DH12" s="12"/>
      <c r="DI12" s="12"/>
      <c r="DJ12" s="12" t="s">
        <v>425</v>
      </c>
      <c r="DK12" s="12"/>
      <c r="DL12" s="12"/>
      <c r="DM12" s="11" t="s">
        <v>426</v>
      </c>
      <c r="DN12" s="11"/>
      <c r="DO12" s="11"/>
      <c r="DP12" s="12" t="s">
        <v>427</v>
      </c>
      <c r="DQ12" s="12"/>
      <c r="DR12" s="12"/>
      <c r="DS12" s="12" t="s">
        <v>428</v>
      </c>
      <c r="DT12" s="12"/>
      <c r="DU12" s="12"/>
      <c r="DV12" s="12" t="s">
        <v>429</v>
      </c>
      <c r="DW12" s="12"/>
      <c r="DX12" s="12"/>
      <c r="DY12" s="11" t="s">
        <v>430</v>
      </c>
      <c r="DZ12" s="11"/>
      <c r="EA12" s="11"/>
      <c r="EB12" s="11" t="s">
        <v>431</v>
      </c>
      <c r="EC12" s="11"/>
      <c r="ED12" s="11"/>
      <c r="EE12" s="11" t="s">
        <v>432</v>
      </c>
      <c r="EF12" s="11"/>
      <c r="EG12" s="11"/>
      <c r="EH12" s="11" t="s">
        <v>433</v>
      </c>
      <c r="EI12" s="11"/>
      <c r="EJ12" s="11"/>
      <c r="EK12" s="11" t="s">
        <v>434</v>
      </c>
      <c r="EL12" s="11"/>
      <c r="EM12" s="11"/>
      <c r="EN12" s="11" t="s">
        <v>435</v>
      </c>
      <c r="EO12" s="11"/>
      <c r="EP12" s="11"/>
      <c r="EQ12" s="12" t="s">
        <v>436</v>
      </c>
      <c r="ER12" s="12"/>
      <c r="ES12" s="12"/>
      <c r="ET12" s="12" t="s">
        <v>437</v>
      </c>
      <c r="EU12" s="12"/>
      <c r="EV12" s="12"/>
      <c r="EW12" s="12" t="s">
        <v>438</v>
      </c>
      <c r="EX12" s="12"/>
      <c r="EY12" s="12"/>
      <c r="EZ12" s="12" t="s">
        <v>439</v>
      </c>
      <c r="FA12" s="12"/>
      <c r="FB12" s="12"/>
      <c r="FC12" s="12" t="s">
        <v>440</v>
      </c>
      <c r="FD12" s="12"/>
      <c r="FE12" s="12"/>
      <c r="FF12" s="12" t="s">
        <v>441</v>
      </c>
      <c r="FG12" s="12"/>
      <c r="FH12" s="12"/>
      <c r="FI12" s="11" t="s">
        <v>442</v>
      </c>
      <c r="FJ12" s="11"/>
      <c r="FK12" s="11"/>
      <c r="FL12" s="11" t="s">
        <v>443</v>
      </c>
      <c r="FM12" s="11"/>
      <c r="FN12" s="11"/>
      <c r="FO12" s="11" t="s">
        <v>444</v>
      </c>
      <c r="FP12" s="11"/>
      <c r="FQ12" s="11"/>
      <c r="FR12" s="11" t="s">
        <v>445</v>
      </c>
      <c r="FS12" s="11"/>
      <c r="FT12" s="11"/>
      <c r="FU12" s="11" t="s">
        <v>446</v>
      </c>
      <c r="FV12" s="11"/>
      <c r="FW12" s="11"/>
      <c r="FX12" s="11" t="s">
        <v>447</v>
      </c>
      <c r="FY12" s="11"/>
      <c r="FZ12" s="11"/>
      <c r="GA12" s="12" t="s">
        <v>448</v>
      </c>
      <c r="GB12" s="12"/>
      <c r="GC12" s="12"/>
      <c r="GD12" s="12" t="s">
        <v>449</v>
      </c>
      <c r="GE12" s="12"/>
      <c r="GF12" s="12"/>
      <c r="GG12" s="12" t="s">
        <v>450</v>
      </c>
      <c r="GH12" s="12"/>
      <c r="GI12" s="12"/>
      <c r="GJ12" s="12" t="s">
        <v>451</v>
      </c>
      <c r="GK12" s="12"/>
      <c r="GL12" s="12"/>
      <c r="GM12" s="12" t="s">
        <v>452</v>
      </c>
      <c r="GN12" s="12"/>
      <c r="GO12" s="12"/>
      <c r="GP12" s="12" t="s">
        <v>453</v>
      </c>
      <c r="GQ12" s="12"/>
      <c r="GR12" s="12"/>
    </row>
    <row r="13" ht="144" spans="1:200">
      <c r="A13" s="7"/>
      <c r="B13" s="7"/>
      <c r="C13" s="12" t="s">
        <v>454</v>
      </c>
      <c r="D13" s="12" t="s">
        <v>455</v>
      </c>
      <c r="E13" s="12" t="s">
        <v>456</v>
      </c>
      <c r="F13" s="12" t="s">
        <v>457</v>
      </c>
      <c r="G13" s="12" t="s">
        <v>458</v>
      </c>
      <c r="H13" s="12" t="s">
        <v>459</v>
      </c>
      <c r="I13" s="12" t="s">
        <v>460</v>
      </c>
      <c r="J13" s="12" t="s">
        <v>461</v>
      </c>
      <c r="K13" s="12" t="s">
        <v>462</v>
      </c>
      <c r="L13" s="12" t="s">
        <v>463</v>
      </c>
      <c r="M13" s="12" t="s">
        <v>464</v>
      </c>
      <c r="N13" s="12" t="s">
        <v>465</v>
      </c>
      <c r="O13" s="12" t="s">
        <v>466</v>
      </c>
      <c r="P13" s="12" t="s">
        <v>467</v>
      </c>
      <c r="Q13" s="12" t="s">
        <v>468</v>
      </c>
      <c r="R13" s="12" t="s">
        <v>469</v>
      </c>
      <c r="S13" s="12" t="s">
        <v>470</v>
      </c>
      <c r="T13" s="12" t="s">
        <v>471</v>
      </c>
      <c r="U13" s="12" t="s">
        <v>472</v>
      </c>
      <c r="V13" s="12" t="s">
        <v>473</v>
      </c>
      <c r="W13" s="12" t="s">
        <v>474</v>
      </c>
      <c r="X13" s="12" t="s">
        <v>215</v>
      </c>
      <c r="Y13" s="12" t="s">
        <v>475</v>
      </c>
      <c r="Z13" s="12" t="s">
        <v>217</v>
      </c>
      <c r="AA13" s="12" t="s">
        <v>476</v>
      </c>
      <c r="AB13" s="12" t="s">
        <v>477</v>
      </c>
      <c r="AC13" s="12" t="s">
        <v>478</v>
      </c>
      <c r="AD13" s="12" t="s">
        <v>479</v>
      </c>
      <c r="AE13" s="12" t="s">
        <v>480</v>
      </c>
      <c r="AF13" s="12" t="s">
        <v>481</v>
      </c>
      <c r="AG13" s="12" t="s">
        <v>482</v>
      </c>
      <c r="AH13" s="12" t="s">
        <v>483</v>
      </c>
      <c r="AI13" s="12" t="s">
        <v>484</v>
      </c>
      <c r="AJ13" s="12" t="s">
        <v>179</v>
      </c>
      <c r="AK13" s="12" t="s">
        <v>485</v>
      </c>
      <c r="AL13" s="12" t="s">
        <v>486</v>
      </c>
      <c r="AM13" s="12" t="s">
        <v>487</v>
      </c>
      <c r="AN13" s="12" t="s">
        <v>488</v>
      </c>
      <c r="AO13" s="12" t="s">
        <v>489</v>
      </c>
      <c r="AP13" s="12" t="s">
        <v>490</v>
      </c>
      <c r="AQ13" s="12" t="s">
        <v>491</v>
      </c>
      <c r="AR13" s="12" t="s">
        <v>492</v>
      </c>
      <c r="AS13" s="12" t="s">
        <v>493</v>
      </c>
      <c r="AT13" s="12" t="s">
        <v>494</v>
      </c>
      <c r="AU13" s="12" t="s">
        <v>495</v>
      </c>
      <c r="AV13" s="12" t="s">
        <v>496</v>
      </c>
      <c r="AW13" s="12" t="s">
        <v>497</v>
      </c>
      <c r="AX13" s="12" t="s">
        <v>498</v>
      </c>
      <c r="AY13" s="12" t="s">
        <v>499</v>
      </c>
      <c r="AZ13" s="12" t="s">
        <v>500</v>
      </c>
      <c r="BA13" s="12" t="s">
        <v>501</v>
      </c>
      <c r="BB13" s="12" t="s">
        <v>502</v>
      </c>
      <c r="BC13" s="12" t="s">
        <v>503</v>
      </c>
      <c r="BD13" s="12" t="s">
        <v>504</v>
      </c>
      <c r="BE13" s="11" t="s">
        <v>185</v>
      </c>
      <c r="BF13" s="11" t="s">
        <v>156</v>
      </c>
      <c r="BG13" s="11" t="s">
        <v>505</v>
      </c>
      <c r="BH13" s="11" t="s">
        <v>506</v>
      </c>
      <c r="BI13" s="11" t="s">
        <v>507</v>
      </c>
      <c r="BJ13" s="11" t="s">
        <v>508</v>
      </c>
      <c r="BK13" s="11" t="s">
        <v>509</v>
      </c>
      <c r="BL13" s="11" t="s">
        <v>510</v>
      </c>
      <c r="BM13" s="11" t="s">
        <v>187</v>
      </c>
      <c r="BN13" s="11" t="s">
        <v>511</v>
      </c>
      <c r="BO13" s="11" t="s">
        <v>512</v>
      </c>
      <c r="BP13" s="11" t="s">
        <v>513</v>
      </c>
      <c r="BQ13" s="11" t="s">
        <v>410</v>
      </c>
      <c r="BR13" s="11" t="s">
        <v>514</v>
      </c>
      <c r="BS13" s="11" t="s">
        <v>515</v>
      </c>
      <c r="BT13" s="11" t="s">
        <v>411</v>
      </c>
      <c r="BU13" s="11" t="s">
        <v>516</v>
      </c>
      <c r="BV13" s="11" t="s">
        <v>517</v>
      </c>
      <c r="BW13" s="12" t="s">
        <v>518</v>
      </c>
      <c r="BX13" s="12" t="s">
        <v>519</v>
      </c>
      <c r="BY13" s="12" t="s">
        <v>520</v>
      </c>
      <c r="BZ13" s="12" t="s">
        <v>206</v>
      </c>
      <c r="CA13" s="12" t="s">
        <v>521</v>
      </c>
      <c r="CB13" s="12" t="s">
        <v>522</v>
      </c>
      <c r="CC13" s="11" t="s">
        <v>523</v>
      </c>
      <c r="CD13" s="11" t="s">
        <v>524</v>
      </c>
      <c r="CE13" s="11" t="s">
        <v>525</v>
      </c>
      <c r="CF13" s="12" t="s">
        <v>526</v>
      </c>
      <c r="CG13" s="12" t="s">
        <v>527</v>
      </c>
      <c r="CH13" s="12" t="s">
        <v>528</v>
      </c>
      <c r="CI13" s="12" t="s">
        <v>529</v>
      </c>
      <c r="CJ13" s="12" t="s">
        <v>530</v>
      </c>
      <c r="CK13" s="12" t="s">
        <v>531</v>
      </c>
      <c r="CL13" s="12" t="s">
        <v>417</v>
      </c>
      <c r="CM13" s="12" t="s">
        <v>532</v>
      </c>
      <c r="CN13" s="12" t="s">
        <v>533</v>
      </c>
      <c r="CO13" s="11" t="s">
        <v>534</v>
      </c>
      <c r="CP13" s="11" t="s">
        <v>535</v>
      </c>
      <c r="CQ13" s="11" t="s">
        <v>536</v>
      </c>
      <c r="CR13" s="11" t="s">
        <v>537</v>
      </c>
      <c r="CS13" s="11" t="s">
        <v>538</v>
      </c>
      <c r="CT13" s="11" t="s">
        <v>539</v>
      </c>
      <c r="CU13" s="11" t="s">
        <v>540</v>
      </c>
      <c r="CV13" s="11" t="s">
        <v>541</v>
      </c>
      <c r="CW13" s="11" t="s">
        <v>542</v>
      </c>
      <c r="CX13" s="11" t="s">
        <v>543</v>
      </c>
      <c r="CY13" s="11" t="s">
        <v>544</v>
      </c>
      <c r="CZ13" s="11" t="s">
        <v>545</v>
      </c>
      <c r="DA13" s="11" t="s">
        <v>422</v>
      </c>
      <c r="DB13" s="11" t="s">
        <v>546</v>
      </c>
      <c r="DC13" s="11" t="s">
        <v>547</v>
      </c>
      <c r="DD13" s="11" t="s">
        <v>548</v>
      </c>
      <c r="DE13" s="11" t="s">
        <v>549</v>
      </c>
      <c r="DF13" s="11" t="s">
        <v>550</v>
      </c>
      <c r="DG13" s="12" t="s">
        <v>551</v>
      </c>
      <c r="DH13" s="12" t="s">
        <v>552</v>
      </c>
      <c r="DI13" s="12" t="s">
        <v>553</v>
      </c>
      <c r="DJ13" s="12" t="s">
        <v>554</v>
      </c>
      <c r="DK13" s="12" t="s">
        <v>555</v>
      </c>
      <c r="DL13" s="12" t="s">
        <v>556</v>
      </c>
      <c r="DM13" s="12" t="s">
        <v>557</v>
      </c>
      <c r="DN13" s="12" t="s">
        <v>558</v>
      </c>
      <c r="DO13" s="12" t="s">
        <v>559</v>
      </c>
      <c r="DP13" s="12" t="s">
        <v>560</v>
      </c>
      <c r="DQ13" s="12" t="s">
        <v>561</v>
      </c>
      <c r="DR13" s="12" t="s">
        <v>562</v>
      </c>
      <c r="DS13" s="12" t="s">
        <v>563</v>
      </c>
      <c r="DT13" s="12" t="s">
        <v>564</v>
      </c>
      <c r="DU13" s="12" t="s">
        <v>565</v>
      </c>
      <c r="DV13" s="12" t="s">
        <v>429</v>
      </c>
      <c r="DW13" s="12" t="s">
        <v>566</v>
      </c>
      <c r="DX13" s="12" t="s">
        <v>567</v>
      </c>
      <c r="DY13" s="12" t="s">
        <v>430</v>
      </c>
      <c r="DZ13" s="12" t="s">
        <v>568</v>
      </c>
      <c r="EA13" s="12" t="s">
        <v>569</v>
      </c>
      <c r="EB13" s="12" t="s">
        <v>570</v>
      </c>
      <c r="EC13" s="12" t="s">
        <v>571</v>
      </c>
      <c r="ED13" s="12" t="s">
        <v>572</v>
      </c>
      <c r="EE13" s="12" t="s">
        <v>573</v>
      </c>
      <c r="EF13" s="12" t="s">
        <v>574</v>
      </c>
      <c r="EG13" s="12" t="s">
        <v>575</v>
      </c>
      <c r="EH13" s="12" t="s">
        <v>576</v>
      </c>
      <c r="EI13" s="12" t="s">
        <v>577</v>
      </c>
      <c r="EJ13" s="12" t="s">
        <v>578</v>
      </c>
      <c r="EK13" s="12" t="s">
        <v>579</v>
      </c>
      <c r="EL13" s="12" t="s">
        <v>580</v>
      </c>
      <c r="EM13" s="12" t="s">
        <v>581</v>
      </c>
      <c r="EN13" s="12" t="s">
        <v>435</v>
      </c>
      <c r="EO13" s="12" t="s">
        <v>582</v>
      </c>
      <c r="EP13" s="12" t="s">
        <v>583</v>
      </c>
      <c r="EQ13" s="12" t="s">
        <v>584</v>
      </c>
      <c r="ER13" s="12" t="s">
        <v>585</v>
      </c>
      <c r="ES13" s="12" t="s">
        <v>586</v>
      </c>
      <c r="ET13" s="12" t="s">
        <v>587</v>
      </c>
      <c r="EU13" s="12" t="s">
        <v>588</v>
      </c>
      <c r="EV13" s="12" t="s">
        <v>589</v>
      </c>
      <c r="EW13" s="12" t="s">
        <v>438</v>
      </c>
      <c r="EX13" s="12" t="s">
        <v>590</v>
      </c>
      <c r="EY13" s="12" t="s">
        <v>591</v>
      </c>
      <c r="EZ13" s="12" t="s">
        <v>592</v>
      </c>
      <c r="FA13" s="12" t="s">
        <v>593</v>
      </c>
      <c r="FB13" s="12" t="s">
        <v>594</v>
      </c>
      <c r="FC13" s="12" t="s">
        <v>595</v>
      </c>
      <c r="FD13" s="12" t="s">
        <v>596</v>
      </c>
      <c r="FE13" s="12" t="s">
        <v>597</v>
      </c>
      <c r="FF13" s="12" t="s">
        <v>598</v>
      </c>
      <c r="FG13" s="12" t="s">
        <v>599</v>
      </c>
      <c r="FH13" s="12" t="s">
        <v>600</v>
      </c>
      <c r="FI13" s="11" t="s">
        <v>601</v>
      </c>
      <c r="FJ13" s="11" t="s">
        <v>602</v>
      </c>
      <c r="FK13" s="11" t="s">
        <v>603</v>
      </c>
      <c r="FL13" s="11" t="s">
        <v>604</v>
      </c>
      <c r="FM13" s="11" t="s">
        <v>605</v>
      </c>
      <c r="FN13" s="11" t="s">
        <v>606</v>
      </c>
      <c r="FO13" s="11" t="s">
        <v>607</v>
      </c>
      <c r="FP13" s="11" t="s">
        <v>608</v>
      </c>
      <c r="FQ13" s="11" t="s">
        <v>609</v>
      </c>
      <c r="FR13" s="11" t="s">
        <v>610</v>
      </c>
      <c r="FS13" s="11" t="s">
        <v>611</v>
      </c>
      <c r="FT13" s="11" t="s">
        <v>612</v>
      </c>
      <c r="FU13" s="11" t="s">
        <v>212</v>
      </c>
      <c r="FV13" s="11" t="s">
        <v>613</v>
      </c>
      <c r="FW13" s="11" t="s">
        <v>614</v>
      </c>
      <c r="FX13" s="11" t="s">
        <v>615</v>
      </c>
      <c r="FY13" s="11" t="s">
        <v>616</v>
      </c>
      <c r="FZ13" s="11" t="s">
        <v>617</v>
      </c>
      <c r="GA13" s="12" t="s">
        <v>618</v>
      </c>
      <c r="GB13" s="12" t="s">
        <v>619</v>
      </c>
      <c r="GC13" s="12" t="s">
        <v>620</v>
      </c>
      <c r="GD13" s="12" t="s">
        <v>621</v>
      </c>
      <c r="GE13" s="12" t="s">
        <v>622</v>
      </c>
      <c r="GF13" s="12" t="s">
        <v>623</v>
      </c>
      <c r="GG13" s="12" t="s">
        <v>624</v>
      </c>
      <c r="GH13" s="12" t="s">
        <v>625</v>
      </c>
      <c r="GI13" s="12" t="s">
        <v>626</v>
      </c>
      <c r="GJ13" s="12" t="s">
        <v>627</v>
      </c>
      <c r="GK13" s="12" t="s">
        <v>628</v>
      </c>
      <c r="GL13" s="12" t="s">
        <v>629</v>
      </c>
      <c r="GM13" s="12" t="s">
        <v>630</v>
      </c>
      <c r="GN13" s="12" t="s">
        <v>631</v>
      </c>
      <c r="GO13" s="12" t="s">
        <v>632</v>
      </c>
      <c r="GP13" s="12" t="s">
        <v>633</v>
      </c>
      <c r="GQ13" s="12" t="s">
        <v>634</v>
      </c>
      <c r="GR13" s="12" t="s">
        <v>635</v>
      </c>
    </row>
    <row r="14" ht="15.75" spans="1:200">
      <c r="A14" s="13">
        <v>1</v>
      </c>
      <c r="B14" s="14" t="s">
        <v>636</v>
      </c>
      <c r="C14" s="15"/>
      <c r="D14" s="15">
        <v>1</v>
      </c>
      <c r="E14" s="15"/>
      <c r="F14" s="14">
        <v>1</v>
      </c>
      <c r="G14" s="14"/>
      <c r="H14" s="14"/>
      <c r="I14" s="14">
        <v>1</v>
      </c>
      <c r="J14" s="14"/>
      <c r="K14" s="14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68"/>
      <c r="AG14" s="14">
        <v>1</v>
      </c>
      <c r="AH14" s="14"/>
      <c r="AI14" s="68"/>
      <c r="AJ14" s="14">
        <v>1</v>
      </c>
      <c r="AK14" s="14"/>
      <c r="AL14" s="68"/>
      <c r="AM14" s="14">
        <v>1</v>
      </c>
      <c r="AN14" s="14"/>
      <c r="AO14" s="68"/>
      <c r="AP14" s="14">
        <v>1</v>
      </c>
      <c r="AQ14" s="14"/>
      <c r="AR14" s="68"/>
      <c r="AS14" s="14">
        <v>1</v>
      </c>
      <c r="AT14" s="14"/>
      <c r="AU14" s="68"/>
      <c r="AV14" s="14">
        <v>1</v>
      </c>
      <c r="AW14" s="14"/>
      <c r="AX14" s="38"/>
      <c r="AY14" s="14">
        <v>1</v>
      </c>
      <c r="AZ14" s="14"/>
      <c r="BA14" s="38"/>
      <c r="BB14" s="14">
        <v>1</v>
      </c>
      <c r="BC14" s="14"/>
      <c r="BD14" s="38"/>
      <c r="BE14" s="38"/>
      <c r="BF14" s="38">
        <v>1</v>
      </c>
      <c r="BG14" s="38"/>
      <c r="BH14" s="38">
        <v>1</v>
      </c>
      <c r="BI14" s="38"/>
      <c r="BJ14" s="38"/>
      <c r="BK14" s="38"/>
      <c r="BL14" s="38">
        <v>1</v>
      </c>
      <c r="BM14" s="38"/>
      <c r="BN14" s="38"/>
      <c r="BO14" s="38">
        <v>1</v>
      </c>
      <c r="BP14" s="38"/>
      <c r="BQ14" s="38">
        <v>1</v>
      </c>
      <c r="BR14" s="38"/>
      <c r="BS14" s="38"/>
      <c r="BT14" s="38">
        <v>1</v>
      </c>
      <c r="BU14" s="38"/>
      <c r="BV14" s="38"/>
      <c r="BW14" s="38"/>
      <c r="BX14" s="38">
        <v>1</v>
      </c>
      <c r="BY14" s="38"/>
      <c r="BZ14" s="38"/>
      <c r="CA14" s="38">
        <v>1</v>
      </c>
      <c r="CB14" s="38"/>
      <c r="CC14" s="38">
        <v>1</v>
      </c>
      <c r="CD14" s="38"/>
      <c r="CE14" s="38"/>
      <c r="CF14" s="38"/>
      <c r="CG14" s="38">
        <v>1</v>
      </c>
      <c r="CH14" s="38"/>
      <c r="CI14" s="38">
        <v>1</v>
      </c>
      <c r="CJ14" s="38"/>
      <c r="CK14" s="38"/>
      <c r="CL14" s="38"/>
      <c r="CM14" s="38">
        <v>1</v>
      </c>
      <c r="CN14" s="38"/>
      <c r="CO14" s="38">
        <v>1</v>
      </c>
      <c r="CP14" s="38"/>
      <c r="CQ14" s="38"/>
      <c r="CR14" s="38">
        <v>1</v>
      </c>
      <c r="CS14" s="38"/>
      <c r="CT14" s="38"/>
      <c r="CU14" s="38"/>
      <c r="CV14" s="38">
        <v>1</v>
      </c>
      <c r="CW14" s="38"/>
      <c r="CX14" s="38"/>
      <c r="CY14" s="38">
        <v>1</v>
      </c>
      <c r="CZ14" s="38"/>
      <c r="DA14" s="38">
        <v>1</v>
      </c>
      <c r="DB14" s="38"/>
      <c r="DC14" s="38"/>
      <c r="DD14" s="38"/>
      <c r="DE14" s="38">
        <v>1</v>
      </c>
      <c r="DF14" s="38"/>
      <c r="DG14" s="38">
        <v>1</v>
      </c>
      <c r="DH14" s="38"/>
      <c r="DI14" s="38"/>
      <c r="DJ14" s="38">
        <v>1</v>
      </c>
      <c r="DK14" s="38"/>
      <c r="DL14" s="38"/>
      <c r="DM14" s="38">
        <v>1</v>
      </c>
      <c r="DN14" s="38"/>
      <c r="DO14" s="38"/>
      <c r="DP14" s="38">
        <v>1</v>
      </c>
      <c r="DQ14" s="38"/>
      <c r="DR14" s="38"/>
      <c r="DS14" s="38">
        <v>1</v>
      </c>
      <c r="DT14" s="38"/>
      <c r="DU14" s="38"/>
      <c r="DV14" s="38">
        <v>1</v>
      </c>
      <c r="DW14" s="38"/>
      <c r="DX14" s="68"/>
      <c r="DY14" s="38">
        <v>1</v>
      </c>
      <c r="DZ14" s="38"/>
      <c r="EA14" s="68"/>
      <c r="EB14" s="38">
        <v>1</v>
      </c>
      <c r="EC14" s="38"/>
      <c r="ED14" s="68"/>
      <c r="EE14" s="38">
        <v>1</v>
      </c>
      <c r="EF14" s="38"/>
      <c r="EG14" s="68"/>
      <c r="EH14" s="38">
        <v>1</v>
      </c>
      <c r="EI14" s="38"/>
      <c r="EJ14" s="68"/>
      <c r="EK14" s="38">
        <v>1</v>
      </c>
      <c r="EL14" s="38"/>
      <c r="EM14" s="68"/>
      <c r="EN14" s="38">
        <v>1</v>
      </c>
      <c r="EO14" s="38"/>
      <c r="EP14" s="68"/>
      <c r="EQ14" s="38">
        <v>1</v>
      </c>
      <c r="ER14" s="38"/>
      <c r="ES14" s="68"/>
      <c r="ET14" s="38">
        <v>1</v>
      </c>
      <c r="EU14" s="38"/>
      <c r="EV14" s="68"/>
      <c r="EW14" s="38">
        <v>1</v>
      </c>
      <c r="EX14" s="38"/>
      <c r="EY14" s="68"/>
      <c r="EZ14" s="38">
        <v>1</v>
      </c>
      <c r="FA14" s="38"/>
      <c r="FB14" s="68"/>
      <c r="FC14" s="38">
        <v>1</v>
      </c>
      <c r="FD14" s="38"/>
      <c r="FE14" s="68"/>
      <c r="FF14" s="38">
        <v>1</v>
      </c>
      <c r="FG14" s="38"/>
      <c r="FH14" s="68"/>
      <c r="FI14" s="38">
        <v>1</v>
      </c>
      <c r="FJ14" s="38"/>
      <c r="FK14" s="68"/>
      <c r="FL14" s="38"/>
      <c r="FM14" s="38">
        <v>1</v>
      </c>
      <c r="FN14" s="38"/>
      <c r="FO14" s="38"/>
      <c r="FP14" s="38">
        <v>1</v>
      </c>
      <c r="FQ14" s="38"/>
      <c r="FR14" s="38"/>
      <c r="FS14" s="38">
        <v>1</v>
      </c>
      <c r="FT14" s="38"/>
      <c r="FU14" s="38"/>
      <c r="FV14" s="38">
        <v>1</v>
      </c>
      <c r="FW14" s="38"/>
      <c r="FX14" s="38"/>
      <c r="FY14" s="38">
        <v>1</v>
      </c>
      <c r="FZ14" s="38"/>
      <c r="GA14" s="38"/>
      <c r="GB14" s="38">
        <v>1</v>
      </c>
      <c r="GC14" s="38"/>
      <c r="GD14" s="38"/>
      <c r="GE14" s="38">
        <v>1</v>
      </c>
      <c r="GF14" s="38"/>
      <c r="GG14" s="38"/>
      <c r="GH14" s="38">
        <v>1</v>
      </c>
      <c r="GI14" s="38"/>
      <c r="GJ14" s="38"/>
      <c r="GK14" s="38">
        <v>1</v>
      </c>
      <c r="GL14" s="38"/>
      <c r="GM14" s="38"/>
      <c r="GN14" s="38">
        <v>1</v>
      </c>
      <c r="GO14" s="38"/>
      <c r="GP14" s="38"/>
      <c r="GQ14" s="38">
        <v>1</v>
      </c>
      <c r="GR14" s="38"/>
    </row>
    <row r="15" spans="1:200">
      <c r="A15" s="17" t="s">
        <v>302</v>
      </c>
      <c r="B15" s="18"/>
      <c r="C15" s="19">
        <f t="shared" ref="C15:BN15" si="0">SUM(C14:C14)</f>
        <v>0</v>
      </c>
      <c r="D15" s="19">
        <f t="shared" si="0"/>
        <v>1</v>
      </c>
      <c r="E15" s="19">
        <f t="shared" si="0"/>
        <v>0</v>
      </c>
      <c r="F15" s="19">
        <f t="shared" si="0"/>
        <v>1</v>
      </c>
      <c r="G15" s="19">
        <f t="shared" si="0"/>
        <v>0</v>
      </c>
      <c r="H15" s="19">
        <f t="shared" si="0"/>
        <v>0</v>
      </c>
      <c r="I15" s="19">
        <f t="shared" si="0"/>
        <v>1</v>
      </c>
      <c r="J15" s="19">
        <f t="shared" si="0"/>
        <v>0</v>
      </c>
      <c r="K15" s="19">
        <f t="shared" si="0"/>
        <v>0</v>
      </c>
      <c r="L15" s="19">
        <f t="shared" si="0"/>
        <v>1</v>
      </c>
      <c r="M15" s="19">
        <f t="shared" si="0"/>
        <v>0</v>
      </c>
      <c r="N15" s="19">
        <f t="shared" si="0"/>
        <v>0</v>
      </c>
      <c r="O15" s="19">
        <f t="shared" si="0"/>
        <v>1</v>
      </c>
      <c r="P15" s="19">
        <f t="shared" si="0"/>
        <v>0</v>
      </c>
      <c r="Q15" s="19">
        <f t="shared" si="0"/>
        <v>0</v>
      </c>
      <c r="R15" s="19">
        <f t="shared" si="0"/>
        <v>1</v>
      </c>
      <c r="S15" s="19">
        <f t="shared" si="0"/>
        <v>0</v>
      </c>
      <c r="T15" s="19">
        <f t="shared" si="0"/>
        <v>0</v>
      </c>
      <c r="U15" s="19">
        <f t="shared" si="0"/>
        <v>1</v>
      </c>
      <c r="V15" s="19">
        <f t="shared" si="0"/>
        <v>0</v>
      </c>
      <c r="W15" s="19">
        <f t="shared" si="0"/>
        <v>0</v>
      </c>
      <c r="X15" s="19">
        <f t="shared" si="0"/>
        <v>1</v>
      </c>
      <c r="Y15" s="19">
        <f t="shared" si="0"/>
        <v>0</v>
      </c>
      <c r="Z15" s="19">
        <f t="shared" si="0"/>
        <v>0</v>
      </c>
      <c r="AA15" s="19">
        <f t="shared" si="0"/>
        <v>1</v>
      </c>
      <c r="AB15" s="19">
        <f t="shared" si="0"/>
        <v>0</v>
      </c>
      <c r="AC15" s="19">
        <f t="shared" si="0"/>
        <v>0</v>
      </c>
      <c r="AD15" s="19">
        <f t="shared" si="0"/>
        <v>1</v>
      </c>
      <c r="AE15" s="19">
        <f t="shared" si="0"/>
        <v>0</v>
      </c>
      <c r="AF15" s="19">
        <f t="shared" si="0"/>
        <v>0</v>
      </c>
      <c r="AG15" s="19">
        <f t="shared" si="0"/>
        <v>1</v>
      </c>
      <c r="AH15" s="19">
        <f t="shared" si="0"/>
        <v>0</v>
      </c>
      <c r="AI15" s="19">
        <f t="shared" si="0"/>
        <v>0</v>
      </c>
      <c r="AJ15" s="19">
        <f t="shared" si="0"/>
        <v>1</v>
      </c>
      <c r="AK15" s="19">
        <f t="shared" si="0"/>
        <v>0</v>
      </c>
      <c r="AL15" s="19">
        <f t="shared" si="0"/>
        <v>0</v>
      </c>
      <c r="AM15" s="19">
        <f t="shared" si="0"/>
        <v>1</v>
      </c>
      <c r="AN15" s="19">
        <f t="shared" si="0"/>
        <v>0</v>
      </c>
      <c r="AO15" s="19">
        <f t="shared" si="0"/>
        <v>0</v>
      </c>
      <c r="AP15" s="19">
        <f t="shared" si="0"/>
        <v>1</v>
      </c>
      <c r="AQ15" s="19">
        <f t="shared" si="0"/>
        <v>0</v>
      </c>
      <c r="AR15" s="19">
        <f t="shared" si="0"/>
        <v>0</v>
      </c>
      <c r="AS15" s="19">
        <f t="shared" si="0"/>
        <v>1</v>
      </c>
      <c r="AT15" s="19">
        <f t="shared" si="0"/>
        <v>0</v>
      </c>
      <c r="AU15" s="19">
        <f t="shared" si="0"/>
        <v>0</v>
      </c>
      <c r="AV15" s="19">
        <f t="shared" si="0"/>
        <v>1</v>
      </c>
      <c r="AW15" s="19">
        <f t="shared" si="0"/>
        <v>0</v>
      </c>
      <c r="AX15" s="19">
        <f t="shared" si="0"/>
        <v>0</v>
      </c>
      <c r="AY15" s="19">
        <f t="shared" si="0"/>
        <v>1</v>
      </c>
      <c r="AZ15" s="19">
        <f t="shared" si="0"/>
        <v>0</v>
      </c>
      <c r="BA15" s="19">
        <f t="shared" si="0"/>
        <v>0</v>
      </c>
      <c r="BB15" s="19">
        <f t="shared" si="0"/>
        <v>1</v>
      </c>
      <c r="BC15" s="19">
        <f t="shared" si="0"/>
        <v>0</v>
      </c>
      <c r="BD15" s="19">
        <f t="shared" si="0"/>
        <v>0</v>
      </c>
      <c r="BE15" s="19">
        <f t="shared" si="0"/>
        <v>0</v>
      </c>
      <c r="BF15" s="19">
        <f t="shared" si="0"/>
        <v>1</v>
      </c>
      <c r="BG15" s="19">
        <f t="shared" si="0"/>
        <v>0</v>
      </c>
      <c r="BH15" s="19">
        <f t="shared" si="0"/>
        <v>1</v>
      </c>
      <c r="BI15" s="19">
        <f t="shared" si="0"/>
        <v>0</v>
      </c>
      <c r="BJ15" s="19">
        <f t="shared" si="0"/>
        <v>0</v>
      </c>
      <c r="BK15" s="19">
        <f t="shared" si="0"/>
        <v>0</v>
      </c>
      <c r="BL15" s="19">
        <f t="shared" si="0"/>
        <v>1</v>
      </c>
      <c r="BM15" s="19">
        <f t="shared" si="0"/>
        <v>0</v>
      </c>
      <c r="BN15" s="19">
        <f t="shared" si="0"/>
        <v>0</v>
      </c>
      <c r="BO15" s="19">
        <f t="shared" ref="BO15:DZ15" si="1">SUM(BO14:BO14)</f>
        <v>1</v>
      </c>
      <c r="BP15" s="19">
        <f t="shared" si="1"/>
        <v>0</v>
      </c>
      <c r="BQ15" s="19">
        <f t="shared" si="1"/>
        <v>1</v>
      </c>
      <c r="BR15" s="19">
        <f t="shared" si="1"/>
        <v>0</v>
      </c>
      <c r="BS15" s="19">
        <f t="shared" si="1"/>
        <v>0</v>
      </c>
      <c r="BT15" s="19">
        <f t="shared" si="1"/>
        <v>1</v>
      </c>
      <c r="BU15" s="19">
        <f t="shared" si="1"/>
        <v>0</v>
      </c>
      <c r="BV15" s="19">
        <f t="shared" si="1"/>
        <v>0</v>
      </c>
      <c r="BW15" s="19">
        <f t="shared" si="1"/>
        <v>0</v>
      </c>
      <c r="BX15" s="19">
        <f t="shared" si="1"/>
        <v>1</v>
      </c>
      <c r="BY15" s="19">
        <f t="shared" si="1"/>
        <v>0</v>
      </c>
      <c r="BZ15" s="19">
        <f t="shared" si="1"/>
        <v>0</v>
      </c>
      <c r="CA15" s="19">
        <f t="shared" si="1"/>
        <v>1</v>
      </c>
      <c r="CB15" s="19">
        <f t="shared" si="1"/>
        <v>0</v>
      </c>
      <c r="CC15" s="19">
        <f t="shared" si="1"/>
        <v>1</v>
      </c>
      <c r="CD15" s="19">
        <f t="shared" si="1"/>
        <v>0</v>
      </c>
      <c r="CE15" s="19">
        <f t="shared" si="1"/>
        <v>0</v>
      </c>
      <c r="CF15" s="19">
        <f t="shared" si="1"/>
        <v>0</v>
      </c>
      <c r="CG15" s="19">
        <f t="shared" si="1"/>
        <v>1</v>
      </c>
      <c r="CH15" s="19">
        <f t="shared" si="1"/>
        <v>0</v>
      </c>
      <c r="CI15" s="19">
        <f t="shared" si="1"/>
        <v>1</v>
      </c>
      <c r="CJ15" s="19">
        <f t="shared" si="1"/>
        <v>0</v>
      </c>
      <c r="CK15" s="19">
        <f t="shared" si="1"/>
        <v>0</v>
      </c>
      <c r="CL15" s="19">
        <f t="shared" si="1"/>
        <v>0</v>
      </c>
      <c r="CM15" s="19">
        <f t="shared" si="1"/>
        <v>1</v>
      </c>
      <c r="CN15" s="19">
        <f t="shared" si="1"/>
        <v>0</v>
      </c>
      <c r="CO15" s="19">
        <f t="shared" si="1"/>
        <v>1</v>
      </c>
      <c r="CP15" s="19">
        <f t="shared" si="1"/>
        <v>0</v>
      </c>
      <c r="CQ15" s="19">
        <f t="shared" si="1"/>
        <v>0</v>
      </c>
      <c r="CR15" s="19">
        <f t="shared" si="1"/>
        <v>1</v>
      </c>
      <c r="CS15" s="19">
        <f t="shared" si="1"/>
        <v>0</v>
      </c>
      <c r="CT15" s="19">
        <f t="shared" si="1"/>
        <v>0</v>
      </c>
      <c r="CU15" s="19">
        <f t="shared" si="1"/>
        <v>0</v>
      </c>
      <c r="CV15" s="19">
        <f t="shared" si="1"/>
        <v>1</v>
      </c>
      <c r="CW15" s="19">
        <f t="shared" si="1"/>
        <v>0</v>
      </c>
      <c r="CX15" s="19">
        <f t="shared" si="1"/>
        <v>0</v>
      </c>
      <c r="CY15" s="19">
        <f t="shared" si="1"/>
        <v>1</v>
      </c>
      <c r="CZ15" s="19">
        <f t="shared" si="1"/>
        <v>0</v>
      </c>
      <c r="DA15" s="19">
        <f t="shared" si="1"/>
        <v>1</v>
      </c>
      <c r="DB15" s="19">
        <f t="shared" si="1"/>
        <v>0</v>
      </c>
      <c r="DC15" s="19">
        <f t="shared" si="1"/>
        <v>0</v>
      </c>
      <c r="DD15" s="19">
        <f t="shared" si="1"/>
        <v>0</v>
      </c>
      <c r="DE15" s="19">
        <f t="shared" si="1"/>
        <v>1</v>
      </c>
      <c r="DF15" s="19">
        <f t="shared" si="1"/>
        <v>0</v>
      </c>
      <c r="DG15" s="19">
        <f t="shared" si="1"/>
        <v>1</v>
      </c>
      <c r="DH15" s="19">
        <f t="shared" si="1"/>
        <v>0</v>
      </c>
      <c r="DI15" s="19">
        <f t="shared" si="1"/>
        <v>0</v>
      </c>
      <c r="DJ15" s="19">
        <f t="shared" si="1"/>
        <v>1</v>
      </c>
      <c r="DK15" s="19">
        <f t="shared" si="1"/>
        <v>0</v>
      </c>
      <c r="DL15" s="19">
        <f t="shared" si="1"/>
        <v>0</v>
      </c>
      <c r="DM15" s="19">
        <f t="shared" si="1"/>
        <v>1</v>
      </c>
      <c r="DN15" s="19">
        <f t="shared" si="1"/>
        <v>0</v>
      </c>
      <c r="DO15" s="19">
        <f t="shared" si="1"/>
        <v>0</v>
      </c>
      <c r="DP15" s="19">
        <f t="shared" si="1"/>
        <v>1</v>
      </c>
      <c r="DQ15" s="19">
        <f t="shared" si="1"/>
        <v>0</v>
      </c>
      <c r="DR15" s="19">
        <f t="shared" si="1"/>
        <v>0</v>
      </c>
      <c r="DS15" s="19">
        <f t="shared" si="1"/>
        <v>1</v>
      </c>
      <c r="DT15" s="19">
        <f t="shared" si="1"/>
        <v>0</v>
      </c>
      <c r="DU15" s="19">
        <f t="shared" si="1"/>
        <v>0</v>
      </c>
      <c r="DV15" s="19">
        <f t="shared" si="1"/>
        <v>1</v>
      </c>
      <c r="DW15" s="19">
        <f t="shared" si="1"/>
        <v>0</v>
      </c>
      <c r="DX15" s="19">
        <f t="shared" si="1"/>
        <v>0</v>
      </c>
      <c r="DY15" s="19">
        <f t="shared" si="1"/>
        <v>1</v>
      </c>
      <c r="DZ15" s="19">
        <f t="shared" si="1"/>
        <v>0</v>
      </c>
      <c r="EA15" s="19">
        <f t="shared" ref="EA15:GL15" si="2">SUM(EA14:EA14)</f>
        <v>0</v>
      </c>
      <c r="EB15" s="19">
        <f t="shared" si="2"/>
        <v>1</v>
      </c>
      <c r="EC15" s="19">
        <f t="shared" si="2"/>
        <v>0</v>
      </c>
      <c r="ED15" s="19">
        <f t="shared" si="2"/>
        <v>0</v>
      </c>
      <c r="EE15" s="19">
        <f t="shared" si="2"/>
        <v>1</v>
      </c>
      <c r="EF15" s="19">
        <f t="shared" si="2"/>
        <v>0</v>
      </c>
      <c r="EG15" s="19">
        <f t="shared" si="2"/>
        <v>0</v>
      </c>
      <c r="EH15" s="19">
        <f t="shared" si="2"/>
        <v>1</v>
      </c>
      <c r="EI15" s="19">
        <f t="shared" si="2"/>
        <v>0</v>
      </c>
      <c r="EJ15" s="19">
        <f t="shared" si="2"/>
        <v>0</v>
      </c>
      <c r="EK15" s="19">
        <f t="shared" si="2"/>
        <v>1</v>
      </c>
      <c r="EL15" s="19">
        <f t="shared" si="2"/>
        <v>0</v>
      </c>
      <c r="EM15" s="19">
        <f t="shared" si="2"/>
        <v>0</v>
      </c>
      <c r="EN15" s="19">
        <f t="shared" si="2"/>
        <v>1</v>
      </c>
      <c r="EO15" s="19">
        <f t="shared" si="2"/>
        <v>0</v>
      </c>
      <c r="EP15" s="19">
        <f t="shared" si="2"/>
        <v>0</v>
      </c>
      <c r="EQ15" s="19">
        <f t="shared" si="2"/>
        <v>1</v>
      </c>
      <c r="ER15" s="19">
        <f t="shared" si="2"/>
        <v>0</v>
      </c>
      <c r="ES15" s="19">
        <f t="shared" si="2"/>
        <v>0</v>
      </c>
      <c r="ET15" s="19">
        <f t="shared" si="2"/>
        <v>1</v>
      </c>
      <c r="EU15" s="19">
        <f t="shared" si="2"/>
        <v>0</v>
      </c>
      <c r="EV15" s="19">
        <f t="shared" si="2"/>
        <v>0</v>
      </c>
      <c r="EW15" s="19">
        <f t="shared" si="2"/>
        <v>1</v>
      </c>
      <c r="EX15" s="19">
        <f t="shared" si="2"/>
        <v>0</v>
      </c>
      <c r="EY15" s="19">
        <f t="shared" si="2"/>
        <v>0</v>
      </c>
      <c r="EZ15" s="19">
        <f t="shared" si="2"/>
        <v>1</v>
      </c>
      <c r="FA15" s="19">
        <f t="shared" si="2"/>
        <v>0</v>
      </c>
      <c r="FB15" s="19">
        <f t="shared" si="2"/>
        <v>0</v>
      </c>
      <c r="FC15" s="19">
        <f t="shared" si="2"/>
        <v>1</v>
      </c>
      <c r="FD15" s="19">
        <f t="shared" si="2"/>
        <v>0</v>
      </c>
      <c r="FE15" s="19">
        <f t="shared" si="2"/>
        <v>0</v>
      </c>
      <c r="FF15" s="19">
        <f t="shared" si="2"/>
        <v>1</v>
      </c>
      <c r="FG15" s="19">
        <f t="shared" si="2"/>
        <v>0</v>
      </c>
      <c r="FH15" s="19">
        <f t="shared" si="2"/>
        <v>0</v>
      </c>
      <c r="FI15" s="19">
        <f t="shared" si="2"/>
        <v>1</v>
      </c>
      <c r="FJ15" s="19">
        <f t="shared" si="2"/>
        <v>0</v>
      </c>
      <c r="FK15" s="19">
        <f t="shared" si="2"/>
        <v>0</v>
      </c>
      <c r="FL15" s="19">
        <f t="shared" si="2"/>
        <v>0</v>
      </c>
      <c r="FM15" s="19">
        <f t="shared" si="2"/>
        <v>1</v>
      </c>
      <c r="FN15" s="19">
        <f t="shared" si="2"/>
        <v>0</v>
      </c>
      <c r="FO15" s="19">
        <f t="shared" si="2"/>
        <v>0</v>
      </c>
      <c r="FP15" s="19">
        <f t="shared" si="2"/>
        <v>1</v>
      </c>
      <c r="FQ15" s="19">
        <f t="shared" si="2"/>
        <v>0</v>
      </c>
      <c r="FR15" s="19">
        <f t="shared" si="2"/>
        <v>0</v>
      </c>
      <c r="FS15" s="19">
        <f t="shared" si="2"/>
        <v>1</v>
      </c>
      <c r="FT15" s="19">
        <f t="shared" si="2"/>
        <v>0</v>
      </c>
      <c r="FU15" s="19">
        <f t="shared" si="2"/>
        <v>0</v>
      </c>
      <c r="FV15" s="19">
        <f t="shared" si="2"/>
        <v>1</v>
      </c>
      <c r="FW15" s="19">
        <f t="shared" si="2"/>
        <v>0</v>
      </c>
      <c r="FX15" s="19">
        <f t="shared" si="2"/>
        <v>0</v>
      </c>
      <c r="FY15" s="19">
        <f t="shared" si="2"/>
        <v>1</v>
      </c>
      <c r="FZ15" s="19">
        <f t="shared" si="2"/>
        <v>0</v>
      </c>
      <c r="GA15" s="19">
        <f t="shared" si="2"/>
        <v>0</v>
      </c>
      <c r="GB15" s="19">
        <f t="shared" si="2"/>
        <v>1</v>
      </c>
      <c r="GC15" s="19">
        <f t="shared" si="2"/>
        <v>0</v>
      </c>
      <c r="GD15" s="19">
        <f t="shared" si="2"/>
        <v>0</v>
      </c>
      <c r="GE15" s="19">
        <f t="shared" si="2"/>
        <v>1</v>
      </c>
      <c r="GF15" s="19">
        <f t="shared" si="2"/>
        <v>0</v>
      </c>
      <c r="GG15" s="19">
        <f t="shared" si="2"/>
        <v>0</v>
      </c>
      <c r="GH15" s="19">
        <f t="shared" si="2"/>
        <v>1</v>
      </c>
      <c r="GI15" s="19">
        <f t="shared" si="2"/>
        <v>0</v>
      </c>
      <c r="GJ15" s="19">
        <f t="shared" si="2"/>
        <v>0</v>
      </c>
      <c r="GK15" s="19">
        <f t="shared" si="2"/>
        <v>1</v>
      </c>
      <c r="GL15" s="19">
        <f t="shared" si="2"/>
        <v>0</v>
      </c>
      <c r="GM15" s="19">
        <f t="shared" ref="GM15:GR15" si="3">SUM(GM14:GM14)</f>
        <v>0</v>
      </c>
      <c r="GN15" s="19">
        <f t="shared" si="3"/>
        <v>1</v>
      </c>
      <c r="GO15" s="19">
        <f t="shared" si="3"/>
        <v>0</v>
      </c>
      <c r="GP15" s="19">
        <f t="shared" si="3"/>
        <v>0</v>
      </c>
      <c r="GQ15" s="19">
        <f t="shared" si="3"/>
        <v>1</v>
      </c>
      <c r="GR15" s="19">
        <f t="shared" si="3"/>
        <v>0</v>
      </c>
    </row>
    <row r="16" ht="37.5" customHeight="1" spans="1:200">
      <c r="A16" s="20" t="s">
        <v>637</v>
      </c>
      <c r="B16" s="21"/>
      <c r="C16" s="22">
        <f>C15/1%</f>
        <v>0</v>
      </c>
      <c r="D16" s="22">
        <f t="shared" ref="D16:BO16" si="4">D15/1%</f>
        <v>100</v>
      </c>
      <c r="E16" s="22">
        <f t="shared" si="4"/>
        <v>0</v>
      </c>
      <c r="F16" s="22">
        <f t="shared" si="4"/>
        <v>100</v>
      </c>
      <c r="G16" s="22">
        <f t="shared" si="4"/>
        <v>0</v>
      </c>
      <c r="H16" s="22">
        <f t="shared" si="4"/>
        <v>0</v>
      </c>
      <c r="I16" s="22">
        <f t="shared" si="4"/>
        <v>100</v>
      </c>
      <c r="J16" s="22">
        <f t="shared" si="4"/>
        <v>0</v>
      </c>
      <c r="K16" s="22">
        <f t="shared" si="4"/>
        <v>0</v>
      </c>
      <c r="L16" s="22">
        <f t="shared" si="4"/>
        <v>100</v>
      </c>
      <c r="M16" s="22">
        <f t="shared" si="4"/>
        <v>0</v>
      </c>
      <c r="N16" s="22">
        <f t="shared" si="4"/>
        <v>0</v>
      </c>
      <c r="O16" s="22">
        <f t="shared" si="4"/>
        <v>100</v>
      </c>
      <c r="P16" s="22">
        <f t="shared" si="4"/>
        <v>0</v>
      </c>
      <c r="Q16" s="22">
        <f t="shared" si="4"/>
        <v>0</v>
      </c>
      <c r="R16" s="22">
        <f t="shared" si="4"/>
        <v>100</v>
      </c>
      <c r="S16" s="22">
        <f t="shared" si="4"/>
        <v>0</v>
      </c>
      <c r="T16" s="22">
        <f t="shared" si="4"/>
        <v>0</v>
      </c>
      <c r="U16" s="22">
        <f t="shared" si="4"/>
        <v>100</v>
      </c>
      <c r="V16" s="22">
        <f t="shared" si="4"/>
        <v>0</v>
      </c>
      <c r="W16" s="22">
        <f t="shared" si="4"/>
        <v>0</v>
      </c>
      <c r="X16" s="22">
        <f t="shared" si="4"/>
        <v>100</v>
      </c>
      <c r="Y16" s="22">
        <f t="shared" si="4"/>
        <v>0</v>
      </c>
      <c r="Z16" s="22">
        <f t="shared" si="4"/>
        <v>0</v>
      </c>
      <c r="AA16" s="22">
        <f t="shared" si="4"/>
        <v>100</v>
      </c>
      <c r="AB16" s="22">
        <f t="shared" si="4"/>
        <v>0</v>
      </c>
      <c r="AC16" s="22">
        <f t="shared" si="4"/>
        <v>0</v>
      </c>
      <c r="AD16" s="22">
        <f t="shared" si="4"/>
        <v>100</v>
      </c>
      <c r="AE16" s="22">
        <f t="shared" si="4"/>
        <v>0</v>
      </c>
      <c r="AF16" s="22">
        <f t="shared" si="4"/>
        <v>0</v>
      </c>
      <c r="AG16" s="22">
        <f t="shared" si="4"/>
        <v>100</v>
      </c>
      <c r="AH16" s="22">
        <f t="shared" si="4"/>
        <v>0</v>
      </c>
      <c r="AI16" s="22">
        <f t="shared" si="4"/>
        <v>0</v>
      </c>
      <c r="AJ16" s="22">
        <f t="shared" si="4"/>
        <v>100</v>
      </c>
      <c r="AK16" s="22">
        <f t="shared" si="4"/>
        <v>0</v>
      </c>
      <c r="AL16" s="22">
        <f t="shared" si="4"/>
        <v>0</v>
      </c>
      <c r="AM16" s="22">
        <f t="shared" si="4"/>
        <v>100</v>
      </c>
      <c r="AN16" s="22">
        <f t="shared" si="4"/>
        <v>0</v>
      </c>
      <c r="AO16" s="22">
        <f t="shared" si="4"/>
        <v>0</v>
      </c>
      <c r="AP16" s="22">
        <f t="shared" si="4"/>
        <v>100</v>
      </c>
      <c r="AQ16" s="22">
        <f t="shared" si="4"/>
        <v>0</v>
      </c>
      <c r="AR16" s="22">
        <f t="shared" si="4"/>
        <v>0</v>
      </c>
      <c r="AS16" s="22">
        <f t="shared" si="4"/>
        <v>100</v>
      </c>
      <c r="AT16" s="22">
        <f t="shared" si="4"/>
        <v>0</v>
      </c>
      <c r="AU16" s="22">
        <f t="shared" si="4"/>
        <v>0</v>
      </c>
      <c r="AV16" s="22">
        <f t="shared" si="4"/>
        <v>100</v>
      </c>
      <c r="AW16" s="22">
        <f t="shared" si="4"/>
        <v>0</v>
      </c>
      <c r="AX16" s="22">
        <f t="shared" si="4"/>
        <v>0</v>
      </c>
      <c r="AY16" s="22">
        <f t="shared" si="4"/>
        <v>100</v>
      </c>
      <c r="AZ16" s="22">
        <f t="shared" si="4"/>
        <v>0</v>
      </c>
      <c r="BA16" s="22">
        <f t="shared" si="4"/>
        <v>0</v>
      </c>
      <c r="BB16" s="22">
        <f t="shared" si="4"/>
        <v>100</v>
      </c>
      <c r="BC16" s="22">
        <f t="shared" si="4"/>
        <v>0</v>
      </c>
      <c r="BD16" s="22">
        <f t="shared" si="4"/>
        <v>0</v>
      </c>
      <c r="BE16" s="22">
        <f t="shared" si="4"/>
        <v>0</v>
      </c>
      <c r="BF16" s="22">
        <f t="shared" si="4"/>
        <v>100</v>
      </c>
      <c r="BG16" s="22">
        <f t="shared" si="4"/>
        <v>0</v>
      </c>
      <c r="BH16" s="22">
        <f t="shared" si="4"/>
        <v>100</v>
      </c>
      <c r="BI16" s="22">
        <f t="shared" si="4"/>
        <v>0</v>
      </c>
      <c r="BJ16" s="22">
        <f t="shared" si="4"/>
        <v>0</v>
      </c>
      <c r="BK16" s="22">
        <f t="shared" si="4"/>
        <v>0</v>
      </c>
      <c r="BL16" s="22">
        <f t="shared" si="4"/>
        <v>100</v>
      </c>
      <c r="BM16" s="22">
        <f t="shared" si="4"/>
        <v>0</v>
      </c>
      <c r="BN16" s="22">
        <f t="shared" si="4"/>
        <v>0</v>
      </c>
      <c r="BO16" s="22">
        <f t="shared" si="4"/>
        <v>100</v>
      </c>
      <c r="BP16" s="22">
        <f t="shared" ref="BP16:EA16" si="5">BP15/1%</f>
        <v>0</v>
      </c>
      <c r="BQ16" s="22">
        <f t="shared" si="5"/>
        <v>100</v>
      </c>
      <c r="BR16" s="22">
        <f t="shared" si="5"/>
        <v>0</v>
      </c>
      <c r="BS16" s="22">
        <f t="shared" si="5"/>
        <v>0</v>
      </c>
      <c r="BT16" s="22">
        <f t="shared" si="5"/>
        <v>100</v>
      </c>
      <c r="BU16" s="22">
        <f t="shared" si="5"/>
        <v>0</v>
      </c>
      <c r="BV16" s="22">
        <f t="shared" si="5"/>
        <v>0</v>
      </c>
      <c r="BW16" s="22">
        <f t="shared" si="5"/>
        <v>0</v>
      </c>
      <c r="BX16" s="22">
        <f t="shared" si="5"/>
        <v>100</v>
      </c>
      <c r="BY16" s="22">
        <f t="shared" si="5"/>
        <v>0</v>
      </c>
      <c r="BZ16" s="22">
        <f t="shared" si="5"/>
        <v>0</v>
      </c>
      <c r="CA16" s="22">
        <f t="shared" si="5"/>
        <v>100</v>
      </c>
      <c r="CB16" s="22">
        <f t="shared" si="5"/>
        <v>0</v>
      </c>
      <c r="CC16" s="22">
        <f t="shared" si="5"/>
        <v>100</v>
      </c>
      <c r="CD16" s="22">
        <f t="shared" si="5"/>
        <v>0</v>
      </c>
      <c r="CE16" s="22">
        <f t="shared" si="5"/>
        <v>0</v>
      </c>
      <c r="CF16" s="22">
        <f t="shared" si="5"/>
        <v>0</v>
      </c>
      <c r="CG16" s="22">
        <f t="shared" si="5"/>
        <v>100</v>
      </c>
      <c r="CH16" s="22">
        <f t="shared" si="5"/>
        <v>0</v>
      </c>
      <c r="CI16" s="22">
        <f t="shared" si="5"/>
        <v>100</v>
      </c>
      <c r="CJ16" s="22">
        <f t="shared" si="5"/>
        <v>0</v>
      </c>
      <c r="CK16" s="22">
        <f t="shared" si="5"/>
        <v>0</v>
      </c>
      <c r="CL16" s="22">
        <f t="shared" si="5"/>
        <v>0</v>
      </c>
      <c r="CM16" s="22">
        <f t="shared" si="5"/>
        <v>100</v>
      </c>
      <c r="CN16" s="22">
        <f t="shared" si="5"/>
        <v>0</v>
      </c>
      <c r="CO16" s="22">
        <f t="shared" si="5"/>
        <v>100</v>
      </c>
      <c r="CP16" s="22">
        <f t="shared" si="5"/>
        <v>0</v>
      </c>
      <c r="CQ16" s="22">
        <f t="shared" si="5"/>
        <v>0</v>
      </c>
      <c r="CR16" s="22">
        <f t="shared" si="5"/>
        <v>100</v>
      </c>
      <c r="CS16" s="22">
        <f t="shared" si="5"/>
        <v>0</v>
      </c>
      <c r="CT16" s="22">
        <f t="shared" si="5"/>
        <v>0</v>
      </c>
      <c r="CU16" s="22">
        <f t="shared" si="5"/>
        <v>0</v>
      </c>
      <c r="CV16" s="22">
        <f t="shared" si="5"/>
        <v>100</v>
      </c>
      <c r="CW16" s="22">
        <f t="shared" si="5"/>
        <v>0</v>
      </c>
      <c r="CX16" s="22">
        <f t="shared" si="5"/>
        <v>0</v>
      </c>
      <c r="CY16" s="22">
        <f t="shared" si="5"/>
        <v>100</v>
      </c>
      <c r="CZ16" s="22">
        <f t="shared" si="5"/>
        <v>0</v>
      </c>
      <c r="DA16" s="22">
        <f t="shared" si="5"/>
        <v>100</v>
      </c>
      <c r="DB16" s="22">
        <f t="shared" si="5"/>
        <v>0</v>
      </c>
      <c r="DC16" s="22">
        <f t="shared" si="5"/>
        <v>0</v>
      </c>
      <c r="DD16" s="22">
        <f t="shared" si="5"/>
        <v>0</v>
      </c>
      <c r="DE16" s="22">
        <f t="shared" si="5"/>
        <v>100</v>
      </c>
      <c r="DF16" s="22">
        <f t="shared" si="5"/>
        <v>0</v>
      </c>
      <c r="DG16" s="22">
        <f t="shared" si="5"/>
        <v>100</v>
      </c>
      <c r="DH16" s="22">
        <f t="shared" si="5"/>
        <v>0</v>
      </c>
      <c r="DI16" s="22">
        <f t="shared" si="5"/>
        <v>0</v>
      </c>
      <c r="DJ16" s="22">
        <f t="shared" si="5"/>
        <v>100</v>
      </c>
      <c r="DK16" s="22">
        <f t="shared" si="5"/>
        <v>0</v>
      </c>
      <c r="DL16" s="22">
        <f t="shared" si="5"/>
        <v>0</v>
      </c>
      <c r="DM16" s="22">
        <f t="shared" si="5"/>
        <v>100</v>
      </c>
      <c r="DN16" s="22">
        <f t="shared" si="5"/>
        <v>0</v>
      </c>
      <c r="DO16" s="22">
        <f t="shared" si="5"/>
        <v>0</v>
      </c>
      <c r="DP16" s="22">
        <f t="shared" si="5"/>
        <v>100</v>
      </c>
      <c r="DQ16" s="22">
        <f t="shared" si="5"/>
        <v>0</v>
      </c>
      <c r="DR16" s="22">
        <f t="shared" si="5"/>
        <v>0</v>
      </c>
      <c r="DS16" s="22">
        <f t="shared" si="5"/>
        <v>100</v>
      </c>
      <c r="DT16" s="22">
        <f t="shared" si="5"/>
        <v>0</v>
      </c>
      <c r="DU16" s="22">
        <f t="shared" si="5"/>
        <v>0</v>
      </c>
      <c r="DV16" s="22">
        <f t="shared" si="5"/>
        <v>100</v>
      </c>
      <c r="DW16" s="22">
        <f t="shared" si="5"/>
        <v>0</v>
      </c>
      <c r="DX16" s="22">
        <f t="shared" si="5"/>
        <v>0</v>
      </c>
      <c r="DY16" s="22">
        <f t="shared" si="5"/>
        <v>100</v>
      </c>
      <c r="DZ16" s="22">
        <f t="shared" si="5"/>
        <v>0</v>
      </c>
      <c r="EA16" s="22">
        <f t="shared" si="5"/>
        <v>0</v>
      </c>
      <c r="EB16" s="22">
        <f t="shared" ref="EB16:GM16" si="6">EB15/1%</f>
        <v>100</v>
      </c>
      <c r="EC16" s="22">
        <f t="shared" si="6"/>
        <v>0</v>
      </c>
      <c r="ED16" s="22">
        <f t="shared" si="6"/>
        <v>0</v>
      </c>
      <c r="EE16" s="22">
        <f t="shared" si="6"/>
        <v>100</v>
      </c>
      <c r="EF16" s="22">
        <f t="shared" si="6"/>
        <v>0</v>
      </c>
      <c r="EG16" s="22">
        <f t="shared" si="6"/>
        <v>0</v>
      </c>
      <c r="EH16" s="22">
        <f t="shared" si="6"/>
        <v>100</v>
      </c>
      <c r="EI16" s="22">
        <f t="shared" si="6"/>
        <v>0</v>
      </c>
      <c r="EJ16" s="22">
        <f t="shared" si="6"/>
        <v>0</v>
      </c>
      <c r="EK16" s="22">
        <f t="shared" si="6"/>
        <v>100</v>
      </c>
      <c r="EL16" s="22">
        <f t="shared" si="6"/>
        <v>0</v>
      </c>
      <c r="EM16" s="22">
        <f t="shared" si="6"/>
        <v>0</v>
      </c>
      <c r="EN16" s="22">
        <f t="shared" si="6"/>
        <v>100</v>
      </c>
      <c r="EO16" s="22">
        <f t="shared" si="6"/>
        <v>0</v>
      </c>
      <c r="EP16" s="22">
        <f t="shared" si="6"/>
        <v>0</v>
      </c>
      <c r="EQ16" s="22">
        <f t="shared" si="6"/>
        <v>100</v>
      </c>
      <c r="ER16" s="22">
        <f t="shared" si="6"/>
        <v>0</v>
      </c>
      <c r="ES16" s="22">
        <f t="shared" si="6"/>
        <v>0</v>
      </c>
      <c r="ET16" s="22">
        <f t="shared" si="6"/>
        <v>100</v>
      </c>
      <c r="EU16" s="22">
        <f t="shared" si="6"/>
        <v>0</v>
      </c>
      <c r="EV16" s="22">
        <f t="shared" si="6"/>
        <v>0</v>
      </c>
      <c r="EW16" s="22">
        <f t="shared" si="6"/>
        <v>100</v>
      </c>
      <c r="EX16" s="22">
        <f t="shared" si="6"/>
        <v>0</v>
      </c>
      <c r="EY16" s="22">
        <f t="shared" si="6"/>
        <v>0</v>
      </c>
      <c r="EZ16" s="22">
        <f t="shared" si="6"/>
        <v>100</v>
      </c>
      <c r="FA16" s="22">
        <f t="shared" si="6"/>
        <v>0</v>
      </c>
      <c r="FB16" s="22">
        <f t="shared" si="6"/>
        <v>0</v>
      </c>
      <c r="FC16" s="22">
        <f t="shared" si="6"/>
        <v>100</v>
      </c>
      <c r="FD16" s="22">
        <f t="shared" si="6"/>
        <v>0</v>
      </c>
      <c r="FE16" s="22">
        <f t="shared" si="6"/>
        <v>0</v>
      </c>
      <c r="FF16" s="22">
        <f t="shared" si="6"/>
        <v>100</v>
      </c>
      <c r="FG16" s="22">
        <f t="shared" si="6"/>
        <v>0</v>
      </c>
      <c r="FH16" s="22">
        <f t="shared" si="6"/>
        <v>0</v>
      </c>
      <c r="FI16" s="22">
        <f t="shared" si="6"/>
        <v>100</v>
      </c>
      <c r="FJ16" s="22">
        <f t="shared" si="6"/>
        <v>0</v>
      </c>
      <c r="FK16" s="22">
        <f t="shared" si="6"/>
        <v>0</v>
      </c>
      <c r="FL16" s="22">
        <f t="shared" si="6"/>
        <v>0</v>
      </c>
      <c r="FM16" s="22">
        <f t="shared" si="6"/>
        <v>100</v>
      </c>
      <c r="FN16" s="22">
        <f t="shared" si="6"/>
        <v>0</v>
      </c>
      <c r="FO16" s="22">
        <f t="shared" si="6"/>
        <v>0</v>
      </c>
      <c r="FP16" s="22">
        <f t="shared" si="6"/>
        <v>100</v>
      </c>
      <c r="FQ16" s="22">
        <f t="shared" si="6"/>
        <v>0</v>
      </c>
      <c r="FR16" s="22">
        <f t="shared" si="6"/>
        <v>0</v>
      </c>
      <c r="FS16" s="22">
        <f t="shared" si="6"/>
        <v>100</v>
      </c>
      <c r="FT16" s="22">
        <f t="shared" si="6"/>
        <v>0</v>
      </c>
      <c r="FU16" s="22">
        <f t="shared" si="6"/>
        <v>0</v>
      </c>
      <c r="FV16" s="22">
        <f t="shared" si="6"/>
        <v>100</v>
      </c>
      <c r="FW16" s="22">
        <f t="shared" si="6"/>
        <v>0</v>
      </c>
      <c r="FX16" s="22">
        <f t="shared" si="6"/>
        <v>0</v>
      </c>
      <c r="FY16" s="22">
        <f t="shared" si="6"/>
        <v>100</v>
      </c>
      <c r="FZ16" s="22">
        <f t="shared" si="6"/>
        <v>0</v>
      </c>
      <c r="GA16" s="22">
        <f t="shared" si="6"/>
        <v>0</v>
      </c>
      <c r="GB16" s="22">
        <f t="shared" si="6"/>
        <v>100</v>
      </c>
      <c r="GC16" s="22">
        <f t="shared" si="6"/>
        <v>0</v>
      </c>
      <c r="GD16" s="22">
        <f t="shared" si="6"/>
        <v>0</v>
      </c>
      <c r="GE16" s="22">
        <f t="shared" si="6"/>
        <v>100</v>
      </c>
      <c r="GF16" s="22">
        <f t="shared" si="6"/>
        <v>0</v>
      </c>
      <c r="GG16" s="22">
        <f t="shared" si="6"/>
        <v>0</v>
      </c>
      <c r="GH16" s="22">
        <f t="shared" si="6"/>
        <v>100</v>
      </c>
      <c r="GI16" s="22">
        <f t="shared" si="6"/>
        <v>0</v>
      </c>
      <c r="GJ16" s="22">
        <f t="shared" si="6"/>
        <v>0</v>
      </c>
      <c r="GK16" s="22">
        <f t="shared" si="6"/>
        <v>100</v>
      </c>
      <c r="GL16" s="22">
        <f t="shared" si="6"/>
        <v>0</v>
      </c>
      <c r="GM16" s="22">
        <f t="shared" si="6"/>
        <v>0</v>
      </c>
      <c r="GN16" s="22">
        <f t="shared" ref="GN16:GR16" si="7">GN15/1%</f>
        <v>100</v>
      </c>
      <c r="GO16" s="22">
        <f t="shared" si="7"/>
        <v>0</v>
      </c>
      <c r="GP16" s="22">
        <f t="shared" si="7"/>
        <v>0</v>
      </c>
      <c r="GQ16" s="22">
        <f t="shared" si="7"/>
        <v>100</v>
      </c>
      <c r="GR16" s="22">
        <f t="shared" si="7"/>
        <v>0</v>
      </c>
    </row>
    <row r="18" spans="2:13">
      <c r="B18" s="23" t="s">
        <v>304</v>
      </c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</row>
    <row r="19" spans="2:13">
      <c r="B19" s="25" t="s">
        <v>305</v>
      </c>
      <c r="C19" s="25" t="s">
        <v>638</v>
      </c>
      <c r="D19" s="32">
        <f>E19/100*1</f>
        <v>0.833333333333333</v>
      </c>
      <c r="E19" s="27">
        <f>(C16+F16+I16+L16+O16+R16)/6</f>
        <v>83.3333333333333</v>
      </c>
      <c r="F19" s="24"/>
      <c r="G19" s="24"/>
      <c r="H19" s="24"/>
      <c r="I19" s="24"/>
      <c r="J19" s="24"/>
      <c r="K19" s="24"/>
      <c r="L19" s="24"/>
      <c r="M19" s="24"/>
    </row>
    <row r="20" spans="2:13">
      <c r="B20" s="25" t="s">
        <v>307</v>
      </c>
      <c r="C20" s="25" t="s">
        <v>638</v>
      </c>
      <c r="D20" s="32">
        <f>E20/100*1</f>
        <v>0.166666666666667</v>
      </c>
      <c r="E20" s="27">
        <f>(D16+G16+J16+M16+P16+S16)/6</f>
        <v>16.6666666666667</v>
      </c>
      <c r="F20" s="24"/>
      <c r="G20" s="24"/>
      <c r="H20" s="24"/>
      <c r="I20" s="24"/>
      <c r="J20" s="24"/>
      <c r="K20" s="24"/>
      <c r="L20" s="24"/>
      <c r="M20" s="24"/>
    </row>
    <row r="21" spans="2:13">
      <c r="B21" s="25" t="s">
        <v>308</v>
      </c>
      <c r="C21" s="25" t="s">
        <v>638</v>
      </c>
      <c r="D21" s="32">
        <f>E21/100*25</f>
        <v>0</v>
      </c>
      <c r="E21" s="27">
        <f>(E16+H16+K16+N16+Q16+T16)/6</f>
        <v>0</v>
      </c>
      <c r="F21" s="24"/>
      <c r="G21" s="24"/>
      <c r="H21" s="24"/>
      <c r="I21" s="24"/>
      <c r="J21" s="24"/>
      <c r="K21" s="24"/>
      <c r="L21" s="24"/>
      <c r="M21" s="24"/>
    </row>
    <row r="22" spans="2:13">
      <c r="B22" s="28"/>
      <c r="C22" s="28"/>
      <c r="D22" s="61">
        <f>SUM(D19:D21)</f>
        <v>1</v>
      </c>
      <c r="E22" s="61">
        <f>SUM(E19:E21)</f>
        <v>100</v>
      </c>
      <c r="F22" s="24"/>
      <c r="G22" s="24"/>
      <c r="H22" s="24"/>
      <c r="I22" s="24"/>
      <c r="J22" s="24"/>
      <c r="K22" s="24"/>
      <c r="L22" s="24"/>
      <c r="M22" s="24"/>
    </row>
    <row r="23" ht="30" customHeight="1" spans="2:13">
      <c r="B23" s="25"/>
      <c r="C23" s="25"/>
      <c r="D23" s="62" t="s">
        <v>15</v>
      </c>
      <c r="E23" s="62"/>
      <c r="F23" s="31" t="s">
        <v>16</v>
      </c>
      <c r="G23" s="31"/>
      <c r="H23" s="31" t="s">
        <v>17</v>
      </c>
      <c r="I23" s="31"/>
      <c r="J23" s="24"/>
      <c r="K23" s="24"/>
      <c r="L23" s="24"/>
      <c r="M23" s="24"/>
    </row>
    <row r="24" spans="2:13">
      <c r="B24" s="25" t="s">
        <v>305</v>
      </c>
      <c r="C24" s="25" t="s">
        <v>639</v>
      </c>
      <c r="D24" s="32">
        <f>E24/100*1</f>
        <v>1</v>
      </c>
      <c r="E24" s="27">
        <f>(U16+X16+AA16+AD16+AG16+AJ16)/6</f>
        <v>100</v>
      </c>
      <c r="F24" s="32">
        <f>G24/100*1</f>
        <v>1</v>
      </c>
      <c r="G24" s="27">
        <f>(AM16+AP16+AS16+AV16+AY16+BB16)/6</f>
        <v>100</v>
      </c>
      <c r="H24" s="32">
        <f>I24/100*1</f>
        <v>0.5</v>
      </c>
      <c r="I24" s="27">
        <f>(BE16+BH16+BK16+BN16+BQ16+BT16)/6</f>
        <v>50</v>
      </c>
      <c r="J24" s="58"/>
      <c r="K24" s="58"/>
      <c r="L24" s="58"/>
      <c r="M24" s="58"/>
    </row>
    <row r="25" spans="2:13">
      <c r="B25" s="25" t="s">
        <v>307</v>
      </c>
      <c r="C25" s="25" t="s">
        <v>639</v>
      </c>
      <c r="D25" s="32">
        <f t="shared" ref="D25:D26" si="8">E25/100*1</f>
        <v>0</v>
      </c>
      <c r="E25" s="27">
        <f>(V16+Y16+AB16+AE16+AH16+AK16)/6</f>
        <v>0</v>
      </c>
      <c r="F25" s="32">
        <f t="shared" ref="F25:F26" si="9">G25/100*1</f>
        <v>0</v>
      </c>
      <c r="G25" s="27">
        <f>(AN16+AQ16+AT16+AW16+AZ16+BC16)/6</f>
        <v>0</v>
      </c>
      <c r="H25" s="32">
        <f t="shared" ref="H25:H26" si="10">I25/100*1</f>
        <v>0.5</v>
      </c>
      <c r="I25" s="27">
        <f>(BF16+BI16+BL16+BO16+BR16+BU16)/6</f>
        <v>50</v>
      </c>
      <c r="J25" s="58"/>
      <c r="K25" s="58"/>
      <c r="L25" s="58"/>
      <c r="M25" s="58"/>
    </row>
    <row r="26" spans="2:13">
      <c r="B26" s="25" t="s">
        <v>308</v>
      </c>
      <c r="C26" s="25" t="s">
        <v>639</v>
      </c>
      <c r="D26" s="32">
        <f t="shared" si="8"/>
        <v>0</v>
      </c>
      <c r="E26" s="27">
        <f>(W16+Z16+AC16+AF16+AI16+AL16)/6</f>
        <v>0</v>
      </c>
      <c r="F26" s="32">
        <f t="shared" si="9"/>
        <v>0</v>
      </c>
      <c r="G26" s="27">
        <f>(AO16+AR16+AU16+AX16+BA16+BD16)/6</f>
        <v>0</v>
      </c>
      <c r="H26" s="32">
        <f t="shared" si="10"/>
        <v>0</v>
      </c>
      <c r="I26" s="27">
        <f>(BG16+BJ16+BM16+BP16+BS16+BV16)/6</f>
        <v>0</v>
      </c>
      <c r="J26" s="58"/>
      <c r="K26" s="58"/>
      <c r="L26" s="58"/>
      <c r="M26" s="58"/>
    </row>
    <row r="27" spans="2:13">
      <c r="B27" s="25"/>
      <c r="C27" s="25"/>
      <c r="D27" s="34">
        <f t="shared" ref="D27:I27" si="11">SUM(D24:D26)</f>
        <v>1</v>
      </c>
      <c r="E27" s="34">
        <f t="shared" si="11"/>
        <v>100</v>
      </c>
      <c r="F27" s="34">
        <f t="shared" si="11"/>
        <v>1</v>
      </c>
      <c r="G27" s="33">
        <f t="shared" si="11"/>
        <v>100</v>
      </c>
      <c r="H27" s="34">
        <f t="shared" si="11"/>
        <v>1</v>
      </c>
      <c r="I27" s="34">
        <f t="shared" si="11"/>
        <v>100</v>
      </c>
      <c r="J27" s="67"/>
      <c r="K27" s="67"/>
      <c r="L27" s="67"/>
      <c r="M27" s="67"/>
    </row>
    <row r="28" spans="2:13">
      <c r="B28" s="25" t="s">
        <v>305</v>
      </c>
      <c r="C28" s="25" t="s">
        <v>640</v>
      </c>
      <c r="D28" s="26">
        <f>E28/100*1</f>
        <v>0.333333333333333</v>
      </c>
      <c r="E28" s="27">
        <f>(BW16+BZ16+CC16+CF16+CI16+CL16)/6</f>
        <v>33.3333333333333</v>
      </c>
      <c r="F28" s="24"/>
      <c r="G28" s="24"/>
      <c r="H28" s="24"/>
      <c r="I28" s="24"/>
      <c r="J28" s="24"/>
      <c r="K28" s="24"/>
      <c r="L28" s="24"/>
      <c r="M28" s="24"/>
    </row>
    <row r="29" spans="2:13">
      <c r="B29" s="25" t="s">
        <v>307</v>
      </c>
      <c r="C29" s="25" t="s">
        <v>640</v>
      </c>
      <c r="D29" s="26">
        <f t="shared" ref="D29:D30" si="12">E29/100*1</f>
        <v>0.666666666666667</v>
      </c>
      <c r="E29" s="27">
        <f>(BX16+CA16+CD16+CG16+CJ16+CM16)/6</f>
        <v>66.6666666666667</v>
      </c>
      <c r="F29" s="24"/>
      <c r="G29" s="24"/>
      <c r="H29" s="24"/>
      <c r="I29" s="24"/>
      <c r="J29" s="24"/>
      <c r="K29" s="24"/>
      <c r="L29" s="24"/>
      <c r="M29" s="24"/>
    </row>
    <row r="30" spans="2:13">
      <c r="B30" s="25" t="s">
        <v>308</v>
      </c>
      <c r="C30" s="25" t="s">
        <v>640</v>
      </c>
      <c r="D30" s="26">
        <f t="shared" si="12"/>
        <v>0</v>
      </c>
      <c r="E30" s="27">
        <f>(BY16+CB16+CE16+CH16+CK16+CN16)/6</f>
        <v>0</v>
      </c>
      <c r="F30" s="24"/>
      <c r="G30" s="24"/>
      <c r="H30" s="24"/>
      <c r="I30" s="24"/>
      <c r="J30" s="24"/>
      <c r="K30" s="24"/>
      <c r="L30" s="24"/>
      <c r="M30" s="24"/>
    </row>
    <row r="31" spans="2:13">
      <c r="B31" s="28"/>
      <c r="C31" s="28"/>
      <c r="D31" s="34">
        <f>SUM(D28:D30)</f>
        <v>1</v>
      </c>
      <c r="E31" s="33">
        <f>SUM(E28:E30)</f>
        <v>100</v>
      </c>
      <c r="F31" s="24"/>
      <c r="G31" s="24"/>
      <c r="H31" s="24"/>
      <c r="I31" s="24"/>
      <c r="J31" s="24"/>
      <c r="K31" s="24"/>
      <c r="L31" s="24"/>
      <c r="M31" s="24"/>
    </row>
    <row r="32" spans="2:13">
      <c r="B32" s="25"/>
      <c r="C32" s="25"/>
      <c r="D32" s="63" t="s">
        <v>19</v>
      </c>
      <c r="E32" s="64"/>
      <c r="F32" s="65" t="s">
        <v>20</v>
      </c>
      <c r="G32" s="66"/>
      <c r="H32" s="51" t="s">
        <v>21</v>
      </c>
      <c r="I32" s="53"/>
      <c r="J32" s="51" t="s">
        <v>22</v>
      </c>
      <c r="K32" s="53"/>
      <c r="L32" s="51" t="s">
        <v>23</v>
      </c>
      <c r="M32" s="53"/>
    </row>
    <row r="33" spans="2:13">
      <c r="B33" s="25" t="s">
        <v>305</v>
      </c>
      <c r="C33" s="25" t="s">
        <v>641</v>
      </c>
      <c r="D33" s="32">
        <f>E33/100*1</f>
        <v>0.5</v>
      </c>
      <c r="E33" s="27">
        <f>(CO16+CR16+CU16+CX16+DA16+DD16)/6</f>
        <v>50</v>
      </c>
      <c r="F33" s="32">
        <f>G33/100*1</f>
        <v>1</v>
      </c>
      <c r="G33" s="27">
        <f>(DG16+DJ16+DM16+DP16+DS16+DV16)/6</f>
        <v>100</v>
      </c>
      <c r="H33" s="32">
        <f>I33/100*1</f>
        <v>1</v>
      </c>
      <c r="I33" s="27">
        <f>(DY16+EB16+EE16+EH16+EK16+EN16)/6</f>
        <v>100</v>
      </c>
      <c r="J33" s="32">
        <f>K33/100*1</f>
        <v>1</v>
      </c>
      <c r="K33" s="27">
        <f>(EQ16+ET16+EW16+EZ16+FC16+FF16)/6</f>
        <v>100</v>
      </c>
      <c r="L33" s="32">
        <f>M33/100*1</f>
        <v>0.166666666666667</v>
      </c>
      <c r="M33" s="27">
        <f>(FI16+FL16+FO16+FR16+FU16+FX16)/6</f>
        <v>16.6666666666667</v>
      </c>
    </row>
    <row r="34" spans="2:13">
      <c r="B34" s="25" t="s">
        <v>307</v>
      </c>
      <c r="C34" s="25" t="s">
        <v>641</v>
      </c>
      <c r="D34" s="32">
        <f t="shared" ref="D34:D35" si="13">E34/100*1</f>
        <v>0.5</v>
      </c>
      <c r="E34" s="27">
        <f>(CP16+CS16+CV16+CY16+DB16+DE16)/6</f>
        <v>50</v>
      </c>
      <c r="F34" s="32">
        <f t="shared" ref="F34:F35" si="14">G34/100*1</f>
        <v>0</v>
      </c>
      <c r="G34" s="27">
        <f>(DH16+DK16+DN16+DQ16+DT16+DW16)/6</f>
        <v>0</v>
      </c>
      <c r="H34" s="32">
        <f t="shared" ref="H34:H35" si="15">I34/100*1</f>
        <v>0</v>
      </c>
      <c r="I34" s="27">
        <f>(DZ16+EC16+EF16+EI16+EL16+EO16)/6</f>
        <v>0</v>
      </c>
      <c r="J34" s="32">
        <f t="shared" ref="J34:J35" si="16">K34/100*1</f>
        <v>0</v>
      </c>
      <c r="K34" s="27">
        <f>(ER16+EU16+EX16+FA16+FD16+FG16)/6</f>
        <v>0</v>
      </c>
      <c r="L34" s="32">
        <f t="shared" ref="L34:L35" si="17">M34/100*1</f>
        <v>0.833333333333333</v>
      </c>
      <c r="M34" s="27">
        <f>(FJ16+FM16+FP16+FS16+FV16+FY16)/6</f>
        <v>83.3333333333333</v>
      </c>
    </row>
    <row r="35" spans="2:13">
      <c r="B35" s="25" t="s">
        <v>308</v>
      </c>
      <c r="C35" s="25" t="s">
        <v>641</v>
      </c>
      <c r="D35" s="32">
        <f t="shared" si="13"/>
        <v>0</v>
      </c>
      <c r="E35" s="27">
        <f>(CQ16+CT16+CW16+CZ16+DC16+DF16)/6</f>
        <v>0</v>
      </c>
      <c r="F35" s="32">
        <f t="shared" si="14"/>
        <v>0</v>
      </c>
      <c r="G35" s="27">
        <f>(DI16+DL16+DO16+DR16+DU16+DX16)/6</f>
        <v>0</v>
      </c>
      <c r="H35" s="32">
        <f t="shared" si="15"/>
        <v>0</v>
      </c>
      <c r="I35" s="27">
        <f>(EA16+ED16+EG16+EJ16+EM16+EP16)/6</f>
        <v>0</v>
      </c>
      <c r="J35" s="32">
        <f t="shared" si="16"/>
        <v>0</v>
      </c>
      <c r="K35" s="27">
        <f>(ES16+EV16+EY16+FB16+FE16+FH16)/6</f>
        <v>0</v>
      </c>
      <c r="L35" s="32">
        <f t="shared" si="17"/>
        <v>0</v>
      </c>
      <c r="M35" s="27">
        <f>(FK16+FN16+FQ16+FT16+FW16+FZ16)/6</f>
        <v>0</v>
      </c>
    </row>
    <row r="36" spans="2:13">
      <c r="B36" s="25"/>
      <c r="C36" s="25"/>
      <c r="D36" s="34">
        <f t="shared" ref="D36:M36" si="18">SUM(D33:D35)</f>
        <v>1</v>
      </c>
      <c r="E36" s="34">
        <f t="shared" si="18"/>
        <v>100</v>
      </c>
      <c r="F36" s="34">
        <f t="shared" si="18"/>
        <v>1</v>
      </c>
      <c r="G36" s="33">
        <f t="shared" si="18"/>
        <v>100</v>
      </c>
      <c r="H36" s="34">
        <f t="shared" si="18"/>
        <v>1</v>
      </c>
      <c r="I36" s="34">
        <f t="shared" si="18"/>
        <v>100</v>
      </c>
      <c r="J36" s="34">
        <f t="shared" si="18"/>
        <v>1</v>
      </c>
      <c r="K36" s="34">
        <f t="shared" si="18"/>
        <v>100</v>
      </c>
      <c r="L36" s="34">
        <f t="shared" si="18"/>
        <v>1</v>
      </c>
      <c r="M36" s="34">
        <f t="shared" si="18"/>
        <v>100</v>
      </c>
    </row>
    <row r="37" spans="2:13">
      <c r="B37" s="25" t="s">
        <v>305</v>
      </c>
      <c r="C37" s="25" t="s">
        <v>642</v>
      </c>
      <c r="D37" s="32">
        <f>E37/100*1</f>
        <v>0</v>
      </c>
      <c r="E37" s="27">
        <f>(GA16+GD16+GG16+GJ16+GM16+GP16)/6</f>
        <v>0</v>
      </c>
      <c r="F37" s="24"/>
      <c r="G37" s="24"/>
      <c r="H37" s="24"/>
      <c r="I37" s="24"/>
      <c r="J37" s="24"/>
      <c r="K37" s="24"/>
      <c r="L37" s="24"/>
      <c r="M37" s="24"/>
    </row>
    <row r="38" spans="2:13">
      <c r="B38" s="25" t="s">
        <v>307</v>
      </c>
      <c r="C38" s="25" t="s">
        <v>642</v>
      </c>
      <c r="D38" s="32">
        <f t="shared" ref="D38:D39" si="19">E38/100*1</f>
        <v>1</v>
      </c>
      <c r="E38" s="27">
        <f>(GB16+GE16+GH16+GK16+GN16+GQ16)/6</f>
        <v>100</v>
      </c>
      <c r="F38" s="24"/>
      <c r="G38" s="24"/>
      <c r="H38" s="24"/>
      <c r="I38" s="24"/>
      <c r="J38" s="24"/>
      <c r="K38" s="24"/>
      <c r="L38" s="24"/>
      <c r="M38" s="24"/>
    </row>
    <row r="39" spans="2:13">
      <c r="B39" s="25" t="s">
        <v>308</v>
      </c>
      <c r="C39" s="25" t="s">
        <v>642</v>
      </c>
      <c r="D39" s="32">
        <f t="shared" si="19"/>
        <v>0</v>
      </c>
      <c r="E39" s="27">
        <f>(GC16+GF16+GI16+GL16+GO16+GR16)/6</f>
        <v>0</v>
      </c>
      <c r="F39" s="24"/>
      <c r="G39" s="24"/>
      <c r="H39" s="24"/>
      <c r="I39" s="24"/>
      <c r="J39" s="24"/>
      <c r="K39" s="24"/>
      <c r="L39" s="24"/>
      <c r="M39" s="24"/>
    </row>
    <row r="40" spans="2:13">
      <c r="B40" s="25"/>
      <c r="C40" s="25"/>
      <c r="D40" s="34">
        <f>SUM(D37:D39)</f>
        <v>1</v>
      </c>
      <c r="E40" s="33">
        <f>SUM(E37:E39)</f>
        <v>100</v>
      </c>
      <c r="F40" s="24"/>
      <c r="G40" s="24"/>
      <c r="H40" s="24"/>
      <c r="I40" s="24"/>
      <c r="J40" s="24"/>
      <c r="K40" s="24"/>
      <c r="L40" s="24"/>
      <c r="M40" s="24"/>
    </row>
  </sheetData>
  <mergeCells count="162"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5:B15"/>
    <mergeCell ref="A16:B16"/>
    <mergeCell ref="B18:E18"/>
    <mergeCell ref="D23:E23"/>
    <mergeCell ref="F23:G23"/>
    <mergeCell ref="H23:I23"/>
    <mergeCell ref="D32:E32"/>
    <mergeCell ref="F32:G32"/>
    <mergeCell ref="H32:I32"/>
    <mergeCell ref="J32:K32"/>
    <mergeCell ref="L32:M32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3"/>
  <sheetViews>
    <sheetView tabSelected="1" workbookViewId="0">
      <selection activeCell="C4" sqref="C4:W4"/>
    </sheetView>
  </sheetViews>
  <sheetFormatPr defaultColWidth="9" defaultRowHeight="15"/>
  <cols>
    <col min="2" max="2" width="25.8571428571429" customWidth="1"/>
  </cols>
  <sheetData>
    <row r="1" ht="15.75" spans="1:26">
      <c r="A1" s="1" t="s">
        <v>0</v>
      </c>
      <c r="B1" s="2" t="s">
        <v>643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spans="1:253">
      <c r="A2" s="5" t="s">
        <v>644</v>
      </c>
      <c r="B2" s="4"/>
      <c r="C2" s="4" t="s">
        <v>3</v>
      </c>
      <c r="D2" s="4"/>
      <c r="E2" s="4"/>
      <c r="F2" s="6"/>
      <c r="G2" s="4"/>
      <c r="H2" s="4"/>
      <c r="I2" s="4"/>
      <c r="J2" s="4"/>
      <c r="K2" s="4"/>
      <c r="L2" s="4"/>
      <c r="M2" s="4" t="s">
        <v>315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IR2" s="58" t="s">
        <v>5</v>
      </c>
      <c r="IS2" s="58"/>
    </row>
    <row r="3" ht="15.75" spans="1:26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 t="s">
        <v>645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6" customHeight="1" spans="1:254">
      <c r="A4" s="7" t="s">
        <v>7</v>
      </c>
      <c r="B4" s="7" t="s">
        <v>8</v>
      </c>
      <c r="C4" s="8" t="s">
        <v>646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 t="s">
        <v>10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42" t="s">
        <v>11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4"/>
      <c r="DY4" s="45" t="s">
        <v>647</v>
      </c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56"/>
      <c r="HZ4" s="19" t="s">
        <v>648</v>
      </c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</row>
    <row r="5" customHeight="1" spans="1:254">
      <c r="A5" s="7"/>
      <c r="B5" s="7"/>
      <c r="C5" s="9" t="s">
        <v>14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 t="s">
        <v>649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37" t="s">
        <v>16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 t="s">
        <v>650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17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9" t="s">
        <v>18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 t="s">
        <v>19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47" t="s">
        <v>20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37" t="s">
        <v>21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51" t="s">
        <v>22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3"/>
      <c r="HE5" s="54" t="s">
        <v>23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37" t="s">
        <v>24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ht="4.15" hidden="1" customHeight="1" spans="1:254">
      <c r="A6" s="7"/>
      <c r="B6" s="7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ht="16.15" hidden="1" customHeight="1" spans="1:254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ht="17.45" hidden="1" customHeight="1" spans="1:254">
      <c r="A8" s="7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ht="18" hidden="1" customHeight="1" spans="1:254">
      <c r="A9" s="7"/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ht="30" hidden="1" customHeight="1" spans="1:254">
      <c r="A10" s="7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ht="15.75" spans="1:254">
      <c r="A11" s="7"/>
      <c r="B11" s="7"/>
      <c r="C11" s="9" t="s">
        <v>651</v>
      </c>
      <c r="D11" s="9" t="s">
        <v>26</v>
      </c>
      <c r="E11" s="9" t="s">
        <v>27</v>
      </c>
      <c r="F11" s="9" t="s">
        <v>652</v>
      </c>
      <c r="G11" s="9" t="s">
        <v>321</v>
      </c>
      <c r="H11" s="9" t="s">
        <v>322</v>
      </c>
      <c r="I11" s="9" t="s">
        <v>653</v>
      </c>
      <c r="J11" s="9"/>
      <c r="K11" s="9"/>
      <c r="L11" s="9" t="s">
        <v>654</v>
      </c>
      <c r="M11" s="9"/>
      <c r="N11" s="9"/>
      <c r="O11" s="9" t="s">
        <v>655</v>
      </c>
      <c r="P11" s="9"/>
      <c r="Q11" s="9"/>
      <c r="R11" s="9" t="s">
        <v>656</v>
      </c>
      <c r="S11" s="9"/>
      <c r="T11" s="9"/>
      <c r="U11" s="9" t="s">
        <v>657</v>
      </c>
      <c r="V11" s="9"/>
      <c r="W11" s="9"/>
      <c r="X11" s="9" t="s">
        <v>658</v>
      </c>
      <c r="Y11" s="9"/>
      <c r="Z11" s="9"/>
      <c r="AA11" s="9" t="s">
        <v>659</v>
      </c>
      <c r="AB11" s="9"/>
      <c r="AC11" s="9"/>
      <c r="AD11" s="9" t="s">
        <v>660</v>
      </c>
      <c r="AE11" s="9"/>
      <c r="AF11" s="9"/>
      <c r="AG11" s="9" t="s">
        <v>661</v>
      </c>
      <c r="AH11" s="9"/>
      <c r="AI11" s="9"/>
      <c r="AJ11" s="37" t="s">
        <v>662</v>
      </c>
      <c r="AK11" s="37"/>
      <c r="AL11" s="37"/>
      <c r="AM11" s="37" t="s">
        <v>663</v>
      </c>
      <c r="AN11" s="37"/>
      <c r="AO11" s="37"/>
      <c r="AP11" s="9" t="s">
        <v>664</v>
      </c>
      <c r="AQ11" s="9"/>
      <c r="AR11" s="9"/>
      <c r="AS11" s="9" t="s">
        <v>665</v>
      </c>
      <c r="AT11" s="9"/>
      <c r="AU11" s="9"/>
      <c r="AV11" s="37" t="s">
        <v>666</v>
      </c>
      <c r="AW11" s="37"/>
      <c r="AX11" s="37"/>
      <c r="AY11" s="9" t="s">
        <v>667</v>
      </c>
      <c r="AZ11" s="9"/>
      <c r="BA11" s="9"/>
      <c r="BB11" s="9" t="s">
        <v>668</v>
      </c>
      <c r="BC11" s="9"/>
      <c r="BD11" s="9"/>
      <c r="BE11" s="9" t="s">
        <v>669</v>
      </c>
      <c r="BF11" s="9"/>
      <c r="BG11" s="9"/>
      <c r="BH11" s="9" t="s">
        <v>670</v>
      </c>
      <c r="BI11" s="9"/>
      <c r="BJ11" s="9"/>
      <c r="BK11" s="9" t="s">
        <v>671</v>
      </c>
      <c r="BL11" s="9"/>
      <c r="BM11" s="9"/>
      <c r="BN11" s="37" t="s">
        <v>672</v>
      </c>
      <c r="BO11" s="37"/>
      <c r="BP11" s="37"/>
      <c r="BQ11" s="37" t="s">
        <v>673</v>
      </c>
      <c r="BR11" s="37"/>
      <c r="BS11" s="37"/>
      <c r="BT11" s="37" t="s">
        <v>674</v>
      </c>
      <c r="BU11" s="37"/>
      <c r="BV11" s="37"/>
      <c r="BW11" s="37" t="s">
        <v>675</v>
      </c>
      <c r="BX11" s="37"/>
      <c r="BY11" s="37"/>
      <c r="BZ11" s="37" t="s">
        <v>676</v>
      </c>
      <c r="CA11" s="37"/>
      <c r="CB11" s="37"/>
      <c r="CC11" s="37" t="s">
        <v>677</v>
      </c>
      <c r="CD11" s="37"/>
      <c r="CE11" s="37"/>
      <c r="CF11" s="37" t="s">
        <v>678</v>
      </c>
      <c r="CG11" s="37"/>
      <c r="CH11" s="37"/>
      <c r="CI11" s="37" t="s">
        <v>679</v>
      </c>
      <c r="CJ11" s="37"/>
      <c r="CK11" s="37"/>
      <c r="CL11" s="37" t="s">
        <v>680</v>
      </c>
      <c r="CM11" s="37"/>
      <c r="CN11" s="37"/>
      <c r="CO11" s="37" t="s">
        <v>681</v>
      </c>
      <c r="CP11" s="37"/>
      <c r="CQ11" s="37"/>
      <c r="CR11" s="37" t="s">
        <v>682</v>
      </c>
      <c r="CS11" s="37"/>
      <c r="CT11" s="37"/>
      <c r="CU11" s="37" t="s">
        <v>683</v>
      </c>
      <c r="CV11" s="37"/>
      <c r="CW11" s="37"/>
      <c r="CX11" s="37" t="s">
        <v>684</v>
      </c>
      <c r="CY11" s="37"/>
      <c r="CZ11" s="37"/>
      <c r="DA11" s="37" t="s">
        <v>685</v>
      </c>
      <c r="DB11" s="37"/>
      <c r="DC11" s="37"/>
      <c r="DD11" s="37" t="s">
        <v>686</v>
      </c>
      <c r="DE11" s="37"/>
      <c r="DF11" s="37"/>
      <c r="DG11" s="37" t="s">
        <v>687</v>
      </c>
      <c r="DH11" s="37"/>
      <c r="DI11" s="37"/>
      <c r="DJ11" s="37" t="s">
        <v>688</v>
      </c>
      <c r="DK11" s="37"/>
      <c r="DL11" s="37"/>
      <c r="DM11" s="37" t="s">
        <v>689</v>
      </c>
      <c r="DN11" s="37"/>
      <c r="DO11" s="37"/>
      <c r="DP11" s="37" t="s">
        <v>690</v>
      </c>
      <c r="DQ11" s="37"/>
      <c r="DR11" s="37"/>
      <c r="DS11" s="37" t="s">
        <v>691</v>
      </c>
      <c r="DT11" s="37"/>
      <c r="DU11" s="37"/>
      <c r="DV11" s="37" t="s">
        <v>692</v>
      </c>
      <c r="DW11" s="37"/>
      <c r="DX11" s="37"/>
      <c r="DY11" s="37" t="s">
        <v>693</v>
      </c>
      <c r="DZ11" s="37"/>
      <c r="EA11" s="37"/>
      <c r="EB11" s="37" t="s">
        <v>694</v>
      </c>
      <c r="EC11" s="37"/>
      <c r="ED11" s="37"/>
      <c r="EE11" s="37" t="s">
        <v>695</v>
      </c>
      <c r="EF11" s="37"/>
      <c r="EG11" s="37"/>
      <c r="EH11" s="37" t="s">
        <v>696</v>
      </c>
      <c r="EI11" s="37"/>
      <c r="EJ11" s="37"/>
      <c r="EK11" s="37" t="s">
        <v>697</v>
      </c>
      <c r="EL11" s="37"/>
      <c r="EM11" s="37"/>
      <c r="EN11" s="37" t="s">
        <v>698</v>
      </c>
      <c r="EO11" s="37"/>
      <c r="EP11" s="37"/>
      <c r="EQ11" s="37" t="s">
        <v>699</v>
      </c>
      <c r="ER11" s="37"/>
      <c r="ES11" s="37"/>
      <c r="ET11" s="37" t="s">
        <v>700</v>
      </c>
      <c r="EU11" s="37"/>
      <c r="EV11" s="37"/>
      <c r="EW11" s="37" t="s">
        <v>701</v>
      </c>
      <c r="EX11" s="37"/>
      <c r="EY11" s="37"/>
      <c r="EZ11" s="37" t="s">
        <v>702</v>
      </c>
      <c r="FA11" s="37"/>
      <c r="FB11" s="37"/>
      <c r="FC11" s="37" t="s">
        <v>703</v>
      </c>
      <c r="FD11" s="37"/>
      <c r="FE11" s="37"/>
      <c r="FF11" s="37" t="s">
        <v>704</v>
      </c>
      <c r="FG11" s="37"/>
      <c r="FH11" s="37"/>
      <c r="FI11" s="37" t="s">
        <v>705</v>
      </c>
      <c r="FJ11" s="37"/>
      <c r="FK11" s="37"/>
      <c r="FL11" s="37" t="s">
        <v>706</v>
      </c>
      <c r="FM11" s="37"/>
      <c r="FN11" s="37"/>
      <c r="FO11" s="37" t="s">
        <v>707</v>
      </c>
      <c r="FP11" s="37"/>
      <c r="FQ11" s="37"/>
      <c r="FR11" s="37" t="s">
        <v>708</v>
      </c>
      <c r="FS11" s="37"/>
      <c r="FT11" s="37"/>
      <c r="FU11" s="37" t="s">
        <v>709</v>
      </c>
      <c r="FV11" s="37"/>
      <c r="FW11" s="37"/>
      <c r="FX11" s="37" t="s">
        <v>710</v>
      </c>
      <c r="FY11" s="37"/>
      <c r="FZ11" s="37"/>
      <c r="GA11" s="37" t="s">
        <v>711</v>
      </c>
      <c r="GB11" s="37"/>
      <c r="GC11" s="37"/>
      <c r="GD11" s="37" t="s">
        <v>712</v>
      </c>
      <c r="GE11" s="37"/>
      <c r="GF11" s="37"/>
      <c r="GG11" s="37" t="s">
        <v>713</v>
      </c>
      <c r="GH11" s="37"/>
      <c r="GI11" s="37"/>
      <c r="GJ11" s="37" t="s">
        <v>714</v>
      </c>
      <c r="GK11" s="37"/>
      <c r="GL11" s="37"/>
      <c r="GM11" s="37" t="s">
        <v>715</v>
      </c>
      <c r="GN11" s="37"/>
      <c r="GO11" s="37"/>
      <c r="GP11" s="37" t="s">
        <v>716</v>
      </c>
      <c r="GQ11" s="37"/>
      <c r="GR11" s="37"/>
      <c r="GS11" s="37" t="s">
        <v>717</v>
      </c>
      <c r="GT11" s="37"/>
      <c r="GU11" s="37"/>
      <c r="GV11" s="37" t="s">
        <v>718</v>
      </c>
      <c r="GW11" s="37"/>
      <c r="GX11" s="37"/>
      <c r="GY11" s="37" t="s">
        <v>719</v>
      </c>
      <c r="GZ11" s="37"/>
      <c r="HA11" s="37"/>
      <c r="HB11" s="37" t="s">
        <v>720</v>
      </c>
      <c r="HC11" s="37"/>
      <c r="HD11" s="37"/>
      <c r="HE11" s="37" t="s">
        <v>721</v>
      </c>
      <c r="HF11" s="37"/>
      <c r="HG11" s="37"/>
      <c r="HH11" s="37" t="s">
        <v>722</v>
      </c>
      <c r="HI11" s="37"/>
      <c r="HJ11" s="37"/>
      <c r="HK11" s="37" t="s">
        <v>723</v>
      </c>
      <c r="HL11" s="37"/>
      <c r="HM11" s="37"/>
      <c r="HN11" s="37" t="s">
        <v>724</v>
      </c>
      <c r="HO11" s="37"/>
      <c r="HP11" s="37"/>
      <c r="HQ11" s="37" t="s">
        <v>725</v>
      </c>
      <c r="HR11" s="37"/>
      <c r="HS11" s="37"/>
      <c r="HT11" s="37" t="s">
        <v>726</v>
      </c>
      <c r="HU11" s="37"/>
      <c r="HV11" s="37"/>
      <c r="HW11" s="37" t="s">
        <v>727</v>
      </c>
      <c r="HX11" s="37"/>
      <c r="HY11" s="37"/>
      <c r="HZ11" s="37" t="s">
        <v>728</v>
      </c>
      <c r="IA11" s="37"/>
      <c r="IB11" s="37"/>
      <c r="IC11" s="37" t="s">
        <v>729</v>
      </c>
      <c r="ID11" s="37"/>
      <c r="IE11" s="37"/>
      <c r="IF11" s="37" t="s">
        <v>730</v>
      </c>
      <c r="IG11" s="37"/>
      <c r="IH11" s="37"/>
      <c r="II11" s="37" t="s">
        <v>731</v>
      </c>
      <c r="IJ11" s="37"/>
      <c r="IK11" s="37"/>
      <c r="IL11" s="37" t="s">
        <v>732</v>
      </c>
      <c r="IM11" s="37"/>
      <c r="IN11" s="37"/>
      <c r="IO11" s="37" t="s">
        <v>733</v>
      </c>
      <c r="IP11" s="37"/>
      <c r="IQ11" s="37"/>
      <c r="IR11" s="37" t="s">
        <v>734</v>
      </c>
      <c r="IS11" s="37"/>
      <c r="IT11" s="37"/>
    </row>
    <row r="12" ht="91.5" customHeight="1" spans="1:254">
      <c r="A12" s="7"/>
      <c r="B12" s="7"/>
      <c r="C12" s="11" t="s">
        <v>735</v>
      </c>
      <c r="D12" s="11"/>
      <c r="E12" s="11"/>
      <c r="F12" s="12" t="s">
        <v>736</v>
      </c>
      <c r="G12" s="12"/>
      <c r="H12" s="12"/>
      <c r="I12" s="12" t="s">
        <v>737</v>
      </c>
      <c r="J12" s="12"/>
      <c r="K12" s="12"/>
      <c r="L12" s="12" t="s">
        <v>738</v>
      </c>
      <c r="M12" s="12"/>
      <c r="N12" s="12"/>
      <c r="O12" s="12" t="s">
        <v>739</v>
      </c>
      <c r="P12" s="12"/>
      <c r="Q12" s="12"/>
      <c r="R12" s="12" t="s">
        <v>740</v>
      </c>
      <c r="S12" s="12"/>
      <c r="T12" s="12"/>
      <c r="U12" s="12" t="s">
        <v>741</v>
      </c>
      <c r="V12" s="12"/>
      <c r="W12" s="12"/>
      <c r="X12" s="12" t="s">
        <v>742</v>
      </c>
      <c r="Y12" s="12"/>
      <c r="Z12" s="12"/>
      <c r="AA12" s="11" t="s">
        <v>743</v>
      </c>
      <c r="AB12" s="11"/>
      <c r="AC12" s="11"/>
      <c r="AD12" s="11" t="s">
        <v>744</v>
      </c>
      <c r="AE12" s="11"/>
      <c r="AF12" s="11"/>
      <c r="AG12" s="12" t="s">
        <v>745</v>
      </c>
      <c r="AH12" s="12"/>
      <c r="AI12" s="12"/>
      <c r="AJ12" s="12" t="s">
        <v>746</v>
      </c>
      <c r="AK12" s="12"/>
      <c r="AL12" s="12"/>
      <c r="AM12" s="11" t="s">
        <v>747</v>
      </c>
      <c r="AN12" s="11"/>
      <c r="AO12" s="11"/>
      <c r="AP12" s="12" t="s">
        <v>748</v>
      </c>
      <c r="AQ12" s="12"/>
      <c r="AR12" s="12"/>
      <c r="AS12" s="11" t="s">
        <v>749</v>
      </c>
      <c r="AT12" s="11"/>
      <c r="AU12" s="11"/>
      <c r="AV12" s="12" t="s">
        <v>750</v>
      </c>
      <c r="AW12" s="12"/>
      <c r="AX12" s="12"/>
      <c r="AY12" s="12" t="s">
        <v>751</v>
      </c>
      <c r="AZ12" s="12"/>
      <c r="BA12" s="12"/>
      <c r="BB12" s="12" t="s">
        <v>752</v>
      </c>
      <c r="BC12" s="12"/>
      <c r="BD12" s="12"/>
      <c r="BE12" s="12" t="s">
        <v>753</v>
      </c>
      <c r="BF12" s="12"/>
      <c r="BG12" s="12"/>
      <c r="BH12" s="12" t="s">
        <v>754</v>
      </c>
      <c r="BI12" s="12"/>
      <c r="BJ12" s="12"/>
      <c r="BK12" s="12" t="s">
        <v>755</v>
      </c>
      <c r="BL12" s="12"/>
      <c r="BM12" s="12"/>
      <c r="BN12" s="12" t="s">
        <v>756</v>
      </c>
      <c r="BO12" s="12"/>
      <c r="BP12" s="12"/>
      <c r="BQ12" s="12" t="s">
        <v>757</v>
      </c>
      <c r="BR12" s="12"/>
      <c r="BS12" s="12"/>
      <c r="BT12" s="12" t="s">
        <v>758</v>
      </c>
      <c r="BU12" s="12"/>
      <c r="BV12" s="12"/>
      <c r="BW12" s="12" t="s">
        <v>759</v>
      </c>
      <c r="BX12" s="12"/>
      <c r="BY12" s="12"/>
      <c r="BZ12" s="12" t="s">
        <v>760</v>
      </c>
      <c r="CA12" s="12"/>
      <c r="CB12" s="12"/>
      <c r="CC12" s="12" t="s">
        <v>761</v>
      </c>
      <c r="CD12" s="12"/>
      <c r="CE12" s="12"/>
      <c r="CF12" s="12" t="s">
        <v>762</v>
      </c>
      <c r="CG12" s="12"/>
      <c r="CH12" s="12"/>
      <c r="CI12" s="12" t="s">
        <v>763</v>
      </c>
      <c r="CJ12" s="12"/>
      <c r="CK12" s="12"/>
      <c r="CL12" s="12" t="s">
        <v>764</v>
      </c>
      <c r="CM12" s="12"/>
      <c r="CN12" s="12"/>
      <c r="CO12" s="12" t="s">
        <v>765</v>
      </c>
      <c r="CP12" s="12"/>
      <c r="CQ12" s="12"/>
      <c r="CR12" s="12" t="s">
        <v>766</v>
      </c>
      <c r="CS12" s="12"/>
      <c r="CT12" s="12"/>
      <c r="CU12" s="12" t="s">
        <v>767</v>
      </c>
      <c r="CV12" s="12"/>
      <c r="CW12" s="12"/>
      <c r="CX12" s="12" t="s">
        <v>768</v>
      </c>
      <c r="CY12" s="12"/>
      <c r="CZ12" s="12"/>
      <c r="DA12" s="12" t="s">
        <v>769</v>
      </c>
      <c r="DB12" s="12"/>
      <c r="DC12" s="12"/>
      <c r="DD12" s="12" t="s">
        <v>770</v>
      </c>
      <c r="DE12" s="12"/>
      <c r="DF12" s="12"/>
      <c r="DG12" s="12" t="s">
        <v>771</v>
      </c>
      <c r="DH12" s="12"/>
      <c r="DI12" s="12"/>
      <c r="DJ12" s="12" t="s">
        <v>772</v>
      </c>
      <c r="DK12" s="12"/>
      <c r="DL12" s="12"/>
      <c r="DM12" s="12" t="s">
        <v>773</v>
      </c>
      <c r="DN12" s="12"/>
      <c r="DO12" s="12"/>
      <c r="DP12" s="12" t="s">
        <v>774</v>
      </c>
      <c r="DQ12" s="12"/>
      <c r="DR12" s="12"/>
      <c r="DS12" s="12" t="s">
        <v>775</v>
      </c>
      <c r="DT12" s="12"/>
      <c r="DU12" s="12"/>
      <c r="DV12" s="12" t="s">
        <v>761</v>
      </c>
      <c r="DW12" s="12"/>
      <c r="DX12" s="12"/>
      <c r="DY12" s="12" t="s">
        <v>776</v>
      </c>
      <c r="DZ12" s="12"/>
      <c r="EA12" s="12"/>
      <c r="EB12" s="12" t="s">
        <v>777</v>
      </c>
      <c r="EC12" s="12"/>
      <c r="ED12" s="12"/>
      <c r="EE12" s="12" t="s">
        <v>778</v>
      </c>
      <c r="EF12" s="12"/>
      <c r="EG12" s="12"/>
      <c r="EH12" s="12" t="s">
        <v>779</v>
      </c>
      <c r="EI12" s="12"/>
      <c r="EJ12" s="12"/>
      <c r="EK12" s="12" t="s">
        <v>780</v>
      </c>
      <c r="EL12" s="12"/>
      <c r="EM12" s="12"/>
      <c r="EN12" s="12" t="s">
        <v>781</v>
      </c>
      <c r="EO12" s="12"/>
      <c r="EP12" s="12"/>
      <c r="EQ12" s="12" t="s">
        <v>782</v>
      </c>
      <c r="ER12" s="12"/>
      <c r="ES12" s="12"/>
      <c r="ET12" s="12" t="s">
        <v>783</v>
      </c>
      <c r="EU12" s="12"/>
      <c r="EV12" s="12"/>
      <c r="EW12" s="12" t="s">
        <v>784</v>
      </c>
      <c r="EX12" s="12"/>
      <c r="EY12" s="12"/>
      <c r="EZ12" s="12" t="s">
        <v>785</v>
      </c>
      <c r="FA12" s="12"/>
      <c r="FB12" s="12"/>
      <c r="FC12" s="12" t="s">
        <v>786</v>
      </c>
      <c r="FD12" s="12"/>
      <c r="FE12" s="12"/>
      <c r="FF12" s="12" t="s">
        <v>787</v>
      </c>
      <c r="FG12" s="12"/>
      <c r="FH12" s="12"/>
      <c r="FI12" s="12" t="s">
        <v>788</v>
      </c>
      <c r="FJ12" s="12"/>
      <c r="FK12" s="12"/>
      <c r="FL12" s="12" t="s">
        <v>789</v>
      </c>
      <c r="FM12" s="12"/>
      <c r="FN12" s="12"/>
      <c r="FO12" s="9" t="s">
        <v>790</v>
      </c>
      <c r="FP12" s="9"/>
      <c r="FQ12" s="9"/>
      <c r="FR12" s="12" t="s">
        <v>791</v>
      </c>
      <c r="FS12" s="12"/>
      <c r="FT12" s="12"/>
      <c r="FU12" s="12" t="s">
        <v>792</v>
      </c>
      <c r="FV12" s="12"/>
      <c r="FW12" s="12"/>
      <c r="FX12" s="12" t="s">
        <v>793</v>
      </c>
      <c r="FY12" s="12"/>
      <c r="FZ12" s="12"/>
      <c r="GA12" s="12" t="s">
        <v>794</v>
      </c>
      <c r="GB12" s="12"/>
      <c r="GC12" s="12"/>
      <c r="GD12" s="12" t="s">
        <v>795</v>
      </c>
      <c r="GE12" s="12"/>
      <c r="GF12" s="12"/>
      <c r="GG12" s="12" t="s">
        <v>796</v>
      </c>
      <c r="GH12" s="12"/>
      <c r="GI12" s="12"/>
      <c r="GJ12" s="11" t="s">
        <v>797</v>
      </c>
      <c r="GK12" s="11"/>
      <c r="GL12" s="11"/>
      <c r="GM12" s="12" t="s">
        <v>798</v>
      </c>
      <c r="GN12" s="12"/>
      <c r="GO12" s="12"/>
      <c r="GP12" s="12" t="s">
        <v>799</v>
      </c>
      <c r="GQ12" s="12"/>
      <c r="GR12" s="12"/>
      <c r="GS12" s="12" t="s">
        <v>800</v>
      </c>
      <c r="GT12" s="12"/>
      <c r="GU12" s="12"/>
      <c r="GV12" s="12" t="s">
        <v>801</v>
      </c>
      <c r="GW12" s="12"/>
      <c r="GX12" s="12"/>
      <c r="GY12" s="12" t="s">
        <v>802</v>
      </c>
      <c r="GZ12" s="12"/>
      <c r="HA12" s="12"/>
      <c r="HB12" s="12" t="s">
        <v>803</v>
      </c>
      <c r="HC12" s="12"/>
      <c r="HD12" s="12"/>
      <c r="HE12" s="12" t="s">
        <v>804</v>
      </c>
      <c r="HF12" s="12"/>
      <c r="HG12" s="12"/>
      <c r="HH12" s="12" t="s">
        <v>805</v>
      </c>
      <c r="HI12" s="12"/>
      <c r="HJ12" s="12"/>
      <c r="HK12" s="12" t="s">
        <v>806</v>
      </c>
      <c r="HL12" s="12"/>
      <c r="HM12" s="12"/>
      <c r="HN12" s="12" t="s">
        <v>807</v>
      </c>
      <c r="HO12" s="12"/>
      <c r="HP12" s="12"/>
      <c r="HQ12" s="12" t="s">
        <v>808</v>
      </c>
      <c r="HR12" s="12"/>
      <c r="HS12" s="12"/>
      <c r="HT12" s="12" t="s">
        <v>809</v>
      </c>
      <c r="HU12" s="12"/>
      <c r="HV12" s="12"/>
      <c r="HW12" s="12" t="s">
        <v>810</v>
      </c>
      <c r="HX12" s="12"/>
      <c r="HY12" s="12"/>
      <c r="HZ12" s="12" t="s">
        <v>811</v>
      </c>
      <c r="IA12" s="12"/>
      <c r="IB12" s="12"/>
      <c r="IC12" s="12" t="s">
        <v>812</v>
      </c>
      <c r="ID12" s="12"/>
      <c r="IE12" s="12"/>
      <c r="IF12" s="12" t="s">
        <v>813</v>
      </c>
      <c r="IG12" s="12"/>
      <c r="IH12" s="12"/>
      <c r="II12" s="12" t="s">
        <v>814</v>
      </c>
      <c r="IJ12" s="12"/>
      <c r="IK12" s="12"/>
      <c r="IL12" s="12" t="s">
        <v>815</v>
      </c>
      <c r="IM12" s="12"/>
      <c r="IN12" s="12"/>
      <c r="IO12" s="12" t="s">
        <v>816</v>
      </c>
      <c r="IP12" s="12"/>
      <c r="IQ12" s="12"/>
      <c r="IR12" s="12" t="s">
        <v>817</v>
      </c>
      <c r="IS12" s="12"/>
      <c r="IT12" s="12"/>
    </row>
    <row r="13" ht="131.25" customHeight="1" spans="1:254">
      <c r="A13" s="7"/>
      <c r="B13" s="7"/>
      <c r="C13" s="11" t="s">
        <v>454</v>
      </c>
      <c r="D13" s="11" t="s">
        <v>818</v>
      </c>
      <c r="E13" s="11" t="s">
        <v>819</v>
      </c>
      <c r="F13" s="11" t="s">
        <v>820</v>
      </c>
      <c r="G13" s="11" t="s">
        <v>821</v>
      </c>
      <c r="H13" s="11" t="s">
        <v>822</v>
      </c>
      <c r="I13" s="11" t="s">
        <v>823</v>
      </c>
      <c r="J13" s="11" t="s">
        <v>824</v>
      </c>
      <c r="K13" s="11" t="s">
        <v>825</v>
      </c>
      <c r="L13" s="11" t="s">
        <v>826</v>
      </c>
      <c r="M13" s="11" t="s">
        <v>827</v>
      </c>
      <c r="N13" s="11" t="s">
        <v>828</v>
      </c>
      <c r="O13" s="11" t="s">
        <v>829</v>
      </c>
      <c r="P13" s="11" t="s">
        <v>830</v>
      </c>
      <c r="Q13" s="11" t="s">
        <v>831</v>
      </c>
      <c r="R13" s="11" t="s">
        <v>153</v>
      </c>
      <c r="S13" s="11" t="s">
        <v>225</v>
      </c>
      <c r="T13" s="11" t="s">
        <v>151</v>
      </c>
      <c r="U13" s="11" t="s">
        <v>741</v>
      </c>
      <c r="V13" s="11" t="s">
        <v>832</v>
      </c>
      <c r="W13" s="11" t="s">
        <v>833</v>
      </c>
      <c r="X13" s="12" t="s">
        <v>834</v>
      </c>
      <c r="Y13" s="12" t="s">
        <v>835</v>
      </c>
      <c r="Z13" s="12" t="s">
        <v>836</v>
      </c>
      <c r="AA13" s="12" t="s">
        <v>837</v>
      </c>
      <c r="AB13" s="12" t="s">
        <v>838</v>
      </c>
      <c r="AC13" s="12" t="s">
        <v>839</v>
      </c>
      <c r="AD13" s="12" t="s">
        <v>509</v>
      </c>
      <c r="AE13" s="12" t="s">
        <v>840</v>
      </c>
      <c r="AF13" s="12" t="s">
        <v>187</v>
      </c>
      <c r="AG13" s="12" t="s">
        <v>841</v>
      </c>
      <c r="AH13" s="12" t="s">
        <v>842</v>
      </c>
      <c r="AI13" s="12" t="s">
        <v>843</v>
      </c>
      <c r="AJ13" s="12" t="s">
        <v>844</v>
      </c>
      <c r="AK13" s="12" t="s">
        <v>845</v>
      </c>
      <c r="AL13" s="12" t="s">
        <v>846</v>
      </c>
      <c r="AM13" s="12" t="s">
        <v>847</v>
      </c>
      <c r="AN13" s="12" t="s">
        <v>848</v>
      </c>
      <c r="AO13" s="12" t="s">
        <v>849</v>
      </c>
      <c r="AP13" s="12" t="s">
        <v>748</v>
      </c>
      <c r="AQ13" s="12" t="s">
        <v>850</v>
      </c>
      <c r="AR13" s="12" t="s">
        <v>851</v>
      </c>
      <c r="AS13" s="12" t="s">
        <v>852</v>
      </c>
      <c r="AT13" s="12" t="s">
        <v>201</v>
      </c>
      <c r="AU13" s="12" t="s">
        <v>853</v>
      </c>
      <c r="AV13" s="12" t="s">
        <v>854</v>
      </c>
      <c r="AW13" s="12" t="s">
        <v>855</v>
      </c>
      <c r="AX13" s="12" t="s">
        <v>856</v>
      </c>
      <c r="AY13" s="12" t="s">
        <v>857</v>
      </c>
      <c r="AZ13" s="12" t="s">
        <v>858</v>
      </c>
      <c r="BA13" s="12" t="s">
        <v>859</v>
      </c>
      <c r="BB13" s="12" t="s">
        <v>860</v>
      </c>
      <c r="BC13" s="12" t="s">
        <v>861</v>
      </c>
      <c r="BD13" s="12" t="s">
        <v>862</v>
      </c>
      <c r="BE13" s="12" t="s">
        <v>863</v>
      </c>
      <c r="BF13" s="12" t="s">
        <v>864</v>
      </c>
      <c r="BG13" s="12" t="s">
        <v>865</v>
      </c>
      <c r="BH13" s="12" t="s">
        <v>866</v>
      </c>
      <c r="BI13" s="12" t="s">
        <v>867</v>
      </c>
      <c r="BJ13" s="12" t="s">
        <v>868</v>
      </c>
      <c r="BK13" s="12" t="s">
        <v>869</v>
      </c>
      <c r="BL13" s="12" t="s">
        <v>870</v>
      </c>
      <c r="BM13" s="12" t="s">
        <v>871</v>
      </c>
      <c r="BN13" s="12" t="s">
        <v>872</v>
      </c>
      <c r="BO13" s="12" t="s">
        <v>873</v>
      </c>
      <c r="BP13" s="12" t="s">
        <v>874</v>
      </c>
      <c r="BQ13" s="11" t="s">
        <v>757</v>
      </c>
      <c r="BR13" s="11" t="s">
        <v>875</v>
      </c>
      <c r="BS13" s="11" t="s">
        <v>876</v>
      </c>
      <c r="BT13" s="12" t="s">
        <v>877</v>
      </c>
      <c r="BU13" s="12" t="s">
        <v>878</v>
      </c>
      <c r="BV13" s="12" t="s">
        <v>879</v>
      </c>
      <c r="BW13" s="12" t="s">
        <v>410</v>
      </c>
      <c r="BX13" s="12" t="s">
        <v>880</v>
      </c>
      <c r="BY13" s="12" t="s">
        <v>515</v>
      </c>
      <c r="BZ13" s="12" t="s">
        <v>881</v>
      </c>
      <c r="CA13" s="12" t="s">
        <v>882</v>
      </c>
      <c r="CB13" s="12" t="s">
        <v>883</v>
      </c>
      <c r="CC13" s="12" t="s">
        <v>761</v>
      </c>
      <c r="CD13" s="12" t="s">
        <v>884</v>
      </c>
      <c r="CE13" s="12" t="s">
        <v>885</v>
      </c>
      <c r="CF13" s="11" t="s">
        <v>886</v>
      </c>
      <c r="CG13" s="11" t="s">
        <v>887</v>
      </c>
      <c r="CH13" s="11" t="s">
        <v>888</v>
      </c>
      <c r="CI13" s="12" t="s">
        <v>889</v>
      </c>
      <c r="CJ13" s="12" t="s">
        <v>890</v>
      </c>
      <c r="CK13" s="12" t="s">
        <v>891</v>
      </c>
      <c r="CL13" s="12" t="s">
        <v>892</v>
      </c>
      <c r="CM13" s="12" t="s">
        <v>893</v>
      </c>
      <c r="CN13" s="12" t="s">
        <v>894</v>
      </c>
      <c r="CO13" s="12" t="s">
        <v>209</v>
      </c>
      <c r="CP13" s="12" t="s">
        <v>895</v>
      </c>
      <c r="CQ13" s="12" t="s">
        <v>896</v>
      </c>
      <c r="CR13" s="12" t="s">
        <v>897</v>
      </c>
      <c r="CS13" s="12" t="s">
        <v>898</v>
      </c>
      <c r="CT13" s="12" t="s">
        <v>899</v>
      </c>
      <c r="CU13" s="12" t="s">
        <v>900</v>
      </c>
      <c r="CV13" s="12" t="s">
        <v>901</v>
      </c>
      <c r="CW13" s="12" t="s">
        <v>902</v>
      </c>
      <c r="CX13" s="12" t="s">
        <v>903</v>
      </c>
      <c r="CY13" s="12" t="s">
        <v>904</v>
      </c>
      <c r="CZ13" s="12" t="s">
        <v>905</v>
      </c>
      <c r="DA13" s="11" t="s">
        <v>906</v>
      </c>
      <c r="DB13" s="11" t="s">
        <v>907</v>
      </c>
      <c r="DC13" s="11" t="s">
        <v>908</v>
      </c>
      <c r="DD13" s="12" t="s">
        <v>909</v>
      </c>
      <c r="DE13" s="12" t="s">
        <v>910</v>
      </c>
      <c r="DF13" s="12" t="s">
        <v>911</v>
      </c>
      <c r="DG13" s="12" t="s">
        <v>912</v>
      </c>
      <c r="DH13" s="12" t="s">
        <v>913</v>
      </c>
      <c r="DI13" s="12" t="s">
        <v>914</v>
      </c>
      <c r="DJ13" s="12" t="s">
        <v>915</v>
      </c>
      <c r="DK13" s="12" t="s">
        <v>916</v>
      </c>
      <c r="DL13" s="12" t="s">
        <v>917</v>
      </c>
      <c r="DM13" s="12" t="s">
        <v>773</v>
      </c>
      <c r="DN13" s="12" t="s">
        <v>918</v>
      </c>
      <c r="DO13" s="12" t="s">
        <v>919</v>
      </c>
      <c r="DP13" s="12" t="s">
        <v>774</v>
      </c>
      <c r="DQ13" s="12" t="s">
        <v>920</v>
      </c>
      <c r="DR13" s="12" t="s">
        <v>921</v>
      </c>
      <c r="DS13" s="12" t="s">
        <v>922</v>
      </c>
      <c r="DT13" s="12" t="s">
        <v>923</v>
      </c>
      <c r="DU13" s="12" t="s">
        <v>924</v>
      </c>
      <c r="DV13" s="12" t="s">
        <v>761</v>
      </c>
      <c r="DW13" s="12" t="s">
        <v>925</v>
      </c>
      <c r="DX13" s="12" t="s">
        <v>926</v>
      </c>
      <c r="DY13" s="12" t="s">
        <v>927</v>
      </c>
      <c r="DZ13" s="12" t="s">
        <v>928</v>
      </c>
      <c r="EA13" s="12" t="s">
        <v>929</v>
      </c>
      <c r="EB13" s="12" t="s">
        <v>930</v>
      </c>
      <c r="EC13" s="12" t="s">
        <v>931</v>
      </c>
      <c r="ED13" s="12" t="s">
        <v>932</v>
      </c>
      <c r="EE13" s="12" t="s">
        <v>933</v>
      </c>
      <c r="EF13" s="12" t="s">
        <v>934</v>
      </c>
      <c r="EG13" s="12" t="s">
        <v>935</v>
      </c>
      <c r="EH13" s="12" t="s">
        <v>936</v>
      </c>
      <c r="EI13" s="12" t="s">
        <v>937</v>
      </c>
      <c r="EJ13" s="12" t="s">
        <v>938</v>
      </c>
      <c r="EK13" s="12" t="s">
        <v>780</v>
      </c>
      <c r="EL13" s="12" t="s">
        <v>939</v>
      </c>
      <c r="EM13" s="12" t="s">
        <v>940</v>
      </c>
      <c r="EN13" s="12" t="s">
        <v>941</v>
      </c>
      <c r="EO13" s="12" t="s">
        <v>942</v>
      </c>
      <c r="EP13" s="12" t="s">
        <v>943</v>
      </c>
      <c r="EQ13" s="12" t="s">
        <v>944</v>
      </c>
      <c r="ER13" s="12" t="s">
        <v>945</v>
      </c>
      <c r="ES13" s="12" t="s">
        <v>946</v>
      </c>
      <c r="ET13" s="12" t="s">
        <v>947</v>
      </c>
      <c r="EU13" s="12" t="s">
        <v>948</v>
      </c>
      <c r="EV13" s="12" t="s">
        <v>949</v>
      </c>
      <c r="EW13" s="12" t="s">
        <v>950</v>
      </c>
      <c r="EX13" s="12" t="s">
        <v>951</v>
      </c>
      <c r="EY13" s="12" t="s">
        <v>952</v>
      </c>
      <c r="EZ13" s="12" t="s">
        <v>953</v>
      </c>
      <c r="FA13" s="12" t="s">
        <v>954</v>
      </c>
      <c r="FB13" s="12" t="s">
        <v>955</v>
      </c>
      <c r="FC13" s="12" t="s">
        <v>956</v>
      </c>
      <c r="FD13" s="12" t="s">
        <v>957</v>
      </c>
      <c r="FE13" s="12" t="s">
        <v>958</v>
      </c>
      <c r="FF13" s="11" t="s">
        <v>959</v>
      </c>
      <c r="FG13" s="49" t="s">
        <v>960</v>
      </c>
      <c r="FH13" s="12" t="s">
        <v>961</v>
      </c>
      <c r="FI13" s="12" t="s">
        <v>153</v>
      </c>
      <c r="FJ13" s="12" t="s">
        <v>225</v>
      </c>
      <c r="FK13" s="12" t="s">
        <v>151</v>
      </c>
      <c r="FL13" s="12" t="s">
        <v>962</v>
      </c>
      <c r="FM13" s="12" t="s">
        <v>963</v>
      </c>
      <c r="FN13" s="12" t="s">
        <v>964</v>
      </c>
      <c r="FO13" s="12" t="s">
        <v>965</v>
      </c>
      <c r="FP13" s="12" t="s">
        <v>966</v>
      </c>
      <c r="FQ13" s="12" t="s">
        <v>967</v>
      </c>
      <c r="FR13" s="12" t="s">
        <v>968</v>
      </c>
      <c r="FS13" s="12" t="s">
        <v>969</v>
      </c>
      <c r="FT13" s="12" t="s">
        <v>970</v>
      </c>
      <c r="FU13" s="12" t="s">
        <v>971</v>
      </c>
      <c r="FV13" s="12" t="s">
        <v>972</v>
      </c>
      <c r="FW13" s="12" t="s">
        <v>973</v>
      </c>
      <c r="FX13" s="12" t="s">
        <v>974</v>
      </c>
      <c r="FY13" s="12" t="s">
        <v>975</v>
      </c>
      <c r="FZ13" s="12" t="s">
        <v>976</v>
      </c>
      <c r="GA13" s="12" t="s">
        <v>977</v>
      </c>
      <c r="GB13" s="12" t="s">
        <v>978</v>
      </c>
      <c r="GC13" s="12" t="s">
        <v>979</v>
      </c>
      <c r="GD13" s="11" t="s">
        <v>980</v>
      </c>
      <c r="GE13" s="11" t="s">
        <v>981</v>
      </c>
      <c r="GF13" s="11" t="s">
        <v>982</v>
      </c>
      <c r="GG13" s="12" t="s">
        <v>983</v>
      </c>
      <c r="GH13" s="12" t="s">
        <v>984</v>
      </c>
      <c r="GI13" s="12" t="s">
        <v>985</v>
      </c>
      <c r="GJ13" s="12" t="s">
        <v>986</v>
      </c>
      <c r="GK13" s="12" t="s">
        <v>987</v>
      </c>
      <c r="GL13" s="12" t="s">
        <v>988</v>
      </c>
      <c r="GM13" s="12" t="s">
        <v>798</v>
      </c>
      <c r="GN13" s="12" t="s">
        <v>989</v>
      </c>
      <c r="GO13" s="12" t="s">
        <v>990</v>
      </c>
      <c r="GP13" s="12" t="s">
        <v>991</v>
      </c>
      <c r="GQ13" s="12" t="s">
        <v>992</v>
      </c>
      <c r="GR13" s="12" t="s">
        <v>993</v>
      </c>
      <c r="GS13" s="12" t="s">
        <v>994</v>
      </c>
      <c r="GT13" s="12" t="s">
        <v>995</v>
      </c>
      <c r="GU13" s="12" t="s">
        <v>996</v>
      </c>
      <c r="GV13" s="49" t="s">
        <v>997</v>
      </c>
      <c r="GW13" s="49" t="s">
        <v>998</v>
      </c>
      <c r="GX13" s="49" t="s">
        <v>999</v>
      </c>
      <c r="GY13" s="12" t="s">
        <v>1000</v>
      </c>
      <c r="GZ13" s="12" t="s">
        <v>1001</v>
      </c>
      <c r="HA13" s="12" t="s">
        <v>1002</v>
      </c>
      <c r="HB13" s="12" t="s">
        <v>803</v>
      </c>
      <c r="HC13" s="12" t="s">
        <v>1003</v>
      </c>
      <c r="HD13" s="12" t="s">
        <v>1004</v>
      </c>
      <c r="HE13" s="12" t="s">
        <v>1005</v>
      </c>
      <c r="HF13" s="12" t="s">
        <v>1006</v>
      </c>
      <c r="HG13" s="12" t="s">
        <v>1007</v>
      </c>
      <c r="HH13" s="49" t="s">
        <v>1008</v>
      </c>
      <c r="HI13" s="49" t="s">
        <v>1009</v>
      </c>
      <c r="HJ13" s="49" t="s">
        <v>1010</v>
      </c>
      <c r="HK13" s="12" t="s">
        <v>1011</v>
      </c>
      <c r="HL13" s="12" t="s">
        <v>1012</v>
      </c>
      <c r="HM13" s="12" t="s">
        <v>1013</v>
      </c>
      <c r="HN13" s="12" t="s">
        <v>1014</v>
      </c>
      <c r="HO13" s="12" t="s">
        <v>1015</v>
      </c>
      <c r="HP13" s="12" t="s">
        <v>1016</v>
      </c>
      <c r="HQ13" s="12" t="s">
        <v>1017</v>
      </c>
      <c r="HR13" s="12" t="s">
        <v>1018</v>
      </c>
      <c r="HS13" s="12" t="s">
        <v>1019</v>
      </c>
      <c r="HT13" s="11" t="s">
        <v>1020</v>
      </c>
      <c r="HU13" s="11" t="s">
        <v>1021</v>
      </c>
      <c r="HV13" s="11" t="s">
        <v>1022</v>
      </c>
      <c r="HW13" s="12" t="s">
        <v>810</v>
      </c>
      <c r="HX13" s="12" t="s">
        <v>1023</v>
      </c>
      <c r="HY13" s="12" t="s">
        <v>1024</v>
      </c>
      <c r="HZ13" s="12" t="s">
        <v>811</v>
      </c>
      <c r="IA13" s="12" t="s">
        <v>1025</v>
      </c>
      <c r="IB13" s="12" t="s">
        <v>1026</v>
      </c>
      <c r="IC13" s="12" t="s">
        <v>1027</v>
      </c>
      <c r="ID13" s="12" t="s">
        <v>1028</v>
      </c>
      <c r="IE13" s="12" t="s">
        <v>1029</v>
      </c>
      <c r="IF13" s="12" t="s">
        <v>813</v>
      </c>
      <c r="IG13" s="12" t="s">
        <v>1030</v>
      </c>
      <c r="IH13" s="12" t="s">
        <v>1031</v>
      </c>
      <c r="II13" s="49" t="s">
        <v>280</v>
      </c>
      <c r="IJ13" s="49" t="s">
        <v>1032</v>
      </c>
      <c r="IK13" s="49" t="s">
        <v>282</v>
      </c>
      <c r="IL13" s="12" t="s">
        <v>1033</v>
      </c>
      <c r="IM13" s="12" t="s">
        <v>1034</v>
      </c>
      <c r="IN13" s="12" t="s">
        <v>1035</v>
      </c>
      <c r="IO13" s="12" t="s">
        <v>1036</v>
      </c>
      <c r="IP13" s="12" t="s">
        <v>1037</v>
      </c>
      <c r="IQ13" s="12" t="s">
        <v>1038</v>
      </c>
      <c r="IR13" s="12" t="s">
        <v>1039</v>
      </c>
      <c r="IS13" s="12" t="s">
        <v>1040</v>
      </c>
      <c r="IT13" s="12" t="s">
        <v>1041</v>
      </c>
    </row>
    <row r="14" ht="15.75" spans="1:254">
      <c r="A14" s="13">
        <v>1</v>
      </c>
      <c r="B14" s="14" t="s">
        <v>1042</v>
      </c>
      <c r="C14" s="15"/>
      <c r="D14" s="15">
        <v>1</v>
      </c>
      <c r="E14" s="15"/>
      <c r="F14" s="14">
        <v>1</v>
      </c>
      <c r="G14" s="14"/>
      <c r="H14" s="14"/>
      <c r="I14" s="14"/>
      <c r="J14" s="14">
        <v>1</v>
      </c>
      <c r="K14" s="14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38"/>
      <c r="AH14" s="38">
        <v>1</v>
      </c>
      <c r="AI14" s="38"/>
      <c r="AJ14" s="38">
        <v>1</v>
      </c>
      <c r="AK14" s="38"/>
      <c r="AL14" s="38"/>
      <c r="AM14" s="38">
        <v>1</v>
      </c>
      <c r="AN14" s="38"/>
      <c r="AO14" s="38"/>
      <c r="AP14" s="38">
        <v>1</v>
      </c>
      <c r="AQ14" s="38"/>
      <c r="AR14" s="38"/>
      <c r="AS14" s="38">
        <v>1</v>
      </c>
      <c r="AT14" s="38"/>
      <c r="AU14" s="38"/>
      <c r="AV14" s="38">
        <v>1</v>
      </c>
      <c r="AW14" s="38"/>
      <c r="AX14" s="38"/>
      <c r="AY14" s="38">
        <v>1</v>
      </c>
      <c r="AZ14" s="38"/>
      <c r="BA14" s="38"/>
      <c r="BB14" s="38">
        <v>1</v>
      </c>
      <c r="BC14" s="38"/>
      <c r="BD14" s="38"/>
      <c r="BE14" s="38">
        <v>1</v>
      </c>
      <c r="BF14" s="38"/>
      <c r="BG14" s="38"/>
      <c r="BH14" s="38">
        <v>1</v>
      </c>
      <c r="BI14" s="38"/>
      <c r="BJ14" s="38"/>
      <c r="BK14" s="38">
        <v>1</v>
      </c>
      <c r="BL14" s="38"/>
      <c r="BM14" s="38"/>
      <c r="BN14" s="38">
        <v>1</v>
      </c>
      <c r="BO14" s="38"/>
      <c r="BP14" s="40"/>
      <c r="BQ14" s="38">
        <v>1</v>
      </c>
      <c r="BR14" s="38"/>
      <c r="BS14" s="38"/>
      <c r="BT14" s="38">
        <v>1</v>
      </c>
      <c r="BU14" s="38"/>
      <c r="BV14" s="38"/>
      <c r="BW14" s="14">
        <v>1</v>
      </c>
      <c r="BX14" s="14"/>
      <c r="BY14" s="14"/>
      <c r="BZ14" s="41">
        <v>1</v>
      </c>
      <c r="CA14" s="38"/>
      <c r="CB14" s="38"/>
      <c r="CC14" s="38"/>
      <c r="CD14" s="38">
        <v>1</v>
      </c>
      <c r="CE14" s="38"/>
      <c r="CF14" s="38"/>
      <c r="CG14" s="38">
        <v>1</v>
      </c>
      <c r="CH14" s="38"/>
      <c r="CI14" s="38">
        <v>1</v>
      </c>
      <c r="CJ14" s="38"/>
      <c r="CK14" s="38"/>
      <c r="CL14" s="38">
        <v>1</v>
      </c>
      <c r="CM14" s="38"/>
      <c r="CN14" s="38"/>
      <c r="CO14" s="38">
        <v>1</v>
      </c>
      <c r="CP14" s="38"/>
      <c r="CQ14" s="38"/>
      <c r="CR14" s="38">
        <v>1</v>
      </c>
      <c r="CS14" s="38"/>
      <c r="CT14" s="38"/>
      <c r="CU14" s="38">
        <v>1</v>
      </c>
      <c r="CV14" s="38"/>
      <c r="CW14" s="38"/>
      <c r="CX14" s="38">
        <v>1</v>
      </c>
      <c r="CY14" s="38"/>
      <c r="CZ14" s="38"/>
      <c r="DA14" s="38">
        <v>1</v>
      </c>
      <c r="DB14" s="38"/>
      <c r="DC14" s="38"/>
      <c r="DD14" s="41">
        <v>1</v>
      </c>
      <c r="DE14" s="38"/>
      <c r="DF14" s="38"/>
      <c r="DG14" s="38">
        <v>1</v>
      </c>
      <c r="DH14" s="38"/>
      <c r="DI14" s="38"/>
      <c r="DJ14" s="38">
        <v>1</v>
      </c>
      <c r="DK14" s="38"/>
      <c r="DL14" s="38"/>
      <c r="DM14" s="38"/>
      <c r="DN14" s="38">
        <v>1</v>
      </c>
      <c r="DO14" s="38"/>
      <c r="DP14" s="38"/>
      <c r="DQ14" s="38">
        <v>1</v>
      </c>
      <c r="DR14" s="38"/>
      <c r="DS14" s="38"/>
      <c r="DT14" s="38">
        <v>1</v>
      </c>
      <c r="DU14" s="38"/>
      <c r="DV14" s="38"/>
      <c r="DW14" s="38">
        <v>1</v>
      </c>
      <c r="DX14" s="38"/>
      <c r="DY14" s="38"/>
      <c r="DZ14" s="38">
        <v>1</v>
      </c>
      <c r="EA14" s="38"/>
      <c r="EB14" s="38"/>
      <c r="EC14" s="38">
        <v>1</v>
      </c>
      <c r="ED14" s="38"/>
      <c r="EE14" s="38"/>
      <c r="EF14" s="38">
        <v>1</v>
      </c>
      <c r="EG14" s="38"/>
      <c r="EH14" s="38"/>
      <c r="EI14" s="38">
        <v>1</v>
      </c>
      <c r="EJ14" s="38"/>
      <c r="EK14" s="38"/>
      <c r="EL14" s="38">
        <v>1</v>
      </c>
      <c r="EM14" s="38"/>
      <c r="EN14" s="38"/>
      <c r="EO14" s="38">
        <v>1</v>
      </c>
      <c r="EP14" s="38"/>
      <c r="EQ14" s="38"/>
      <c r="ER14" s="38">
        <v>1</v>
      </c>
      <c r="ES14" s="38"/>
      <c r="ET14" s="38"/>
      <c r="EU14" s="38">
        <v>1</v>
      </c>
      <c r="EV14" s="38"/>
      <c r="EW14" s="38"/>
      <c r="EX14" s="38">
        <v>1</v>
      </c>
      <c r="EY14" s="38"/>
      <c r="EZ14" s="38"/>
      <c r="FA14" s="38">
        <v>1</v>
      </c>
      <c r="FB14" s="38"/>
      <c r="FC14" s="38"/>
      <c r="FD14" s="38">
        <v>1</v>
      </c>
      <c r="FE14" s="38"/>
      <c r="FF14" s="38">
        <v>1</v>
      </c>
      <c r="FG14" s="50"/>
      <c r="FH14" s="38"/>
      <c r="FI14" s="38">
        <v>1</v>
      </c>
      <c r="FJ14" s="38"/>
      <c r="FK14" s="38"/>
      <c r="FL14" s="38">
        <v>1</v>
      </c>
      <c r="FM14" s="38"/>
      <c r="FN14" s="38"/>
      <c r="FO14" s="38">
        <v>1</v>
      </c>
      <c r="FP14" s="38"/>
      <c r="FQ14" s="38"/>
      <c r="FR14" s="38">
        <v>1</v>
      </c>
      <c r="FS14" s="38"/>
      <c r="FT14" s="38"/>
      <c r="FU14" s="38">
        <v>1</v>
      </c>
      <c r="FV14" s="38"/>
      <c r="FW14" s="38"/>
      <c r="FX14" s="38">
        <v>1</v>
      </c>
      <c r="FY14" s="38"/>
      <c r="FZ14" s="38"/>
      <c r="GA14" s="38">
        <v>1</v>
      </c>
      <c r="GB14" s="38"/>
      <c r="GC14" s="38"/>
      <c r="GD14" s="38">
        <v>1</v>
      </c>
      <c r="GE14" s="38"/>
      <c r="GF14" s="38"/>
      <c r="GG14" s="38">
        <v>1</v>
      </c>
      <c r="GH14" s="38"/>
      <c r="GI14" s="38"/>
      <c r="GJ14" s="38">
        <v>1</v>
      </c>
      <c r="GK14" s="38"/>
      <c r="GL14" s="38"/>
      <c r="GM14" s="38">
        <v>1</v>
      </c>
      <c r="GN14" s="38"/>
      <c r="GO14" s="38"/>
      <c r="GP14" s="38">
        <v>1</v>
      </c>
      <c r="GQ14" s="38"/>
      <c r="GR14" s="38"/>
      <c r="GS14" s="38">
        <v>1</v>
      </c>
      <c r="GT14" s="38"/>
      <c r="GU14" s="38"/>
      <c r="GV14" s="38">
        <v>1</v>
      </c>
      <c r="GW14" s="38"/>
      <c r="GX14" s="38"/>
      <c r="GY14" s="38">
        <v>1</v>
      </c>
      <c r="GZ14" s="38"/>
      <c r="HA14" s="38"/>
      <c r="HB14" s="38">
        <v>1</v>
      </c>
      <c r="HC14" s="38"/>
      <c r="HD14" s="38"/>
      <c r="HE14" s="38"/>
      <c r="HF14" s="38">
        <v>1</v>
      </c>
      <c r="HG14" s="38"/>
      <c r="HH14" s="38"/>
      <c r="HI14" s="38">
        <v>1</v>
      </c>
      <c r="HJ14" s="38"/>
      <c r="HK14" s="38"/>
      <c r="HL14" s="38">
        <v>1</v>
      </c>
      <c r="HM14" s="38"/>
      <c r="HN14" s="38"/>
      <c r="HO14" s="38">
        <v>1</v>
      </c>
      <c r="HP14" s="38"/>
      <c r="HQ14" s="38"/>
      <c r="HR14" s="38">
        <v>1</v>
      </c>
      <c r="HS14" s="38"/>
      <c r="HT14" s="38"/>
      <c r="HU14" s="38">
        <v>1</v>
      </c>
      <c r="HV14" s="38"/>
      <c r="HW14" s="38"/>
      <c r="HX14" s="38">
        <v>1</v>
      </c>
      <c r="HY14" s="38"/>
      <c r="HZ14" s="38"/>
      <c r="IA14" s="38">
        <v>1</v>
      </c>
      <c r="IB14" s="38"/>
      <c r="IC14" s="38">
        <v>1</v>
      </c>
      <c r="ID14" s="38"/>
      <c r="IE14" s="38"/>
      <c r="IF14" s="38">
        <v>1</v>
      </c>
      <c r="IG14" s="38"/>
      <c r="IH14" s="38"/>
      <c r="II14" s="38"/>
      <c r="IJ14" s="38">
        <v>1</v>
      </c>
      <c r="IK14" s="38"/>
      <c r="IL14" s="38"/>
      <c r="IM14" s="38">
        <v>1</v>
      </c>
      <c r="IN14" s="38"/>
      <c r="IO14" s="38"/>
      <c r="IP14" s="38">
        <v>1</v>
      </c>
      <c r="IQ14" s="38"/>
      <c r="IR14" s="38"/>
      <c r="IS14" s="38">
        <v>1</v>
      </c>
      <c r="IT14" s="38"/>
    </row>
    <row r="15" ht="15.75" spans="1:254">
      <c r="A15" s="16">
        <v>2</v>
      </c>
      <c r="B15" s="10" t="s">
        <v>1043</v>
      </c>
      <c r="C15" s="9"/>
      <c r="D15" s="15">
        <v>1</v>
      </c>
      <c r="E15" s="15"/>
      <c r="F15" s="14"/>
      <c r="G15" s="14">
        <v>1</v>
      </c>
      <c r="H15" s="14"/>
      <c r="I15" s="14"/>
      <c r="J15" s="14">
        <v>1</v>
      </c>
      <c r="K15" s="14"/>
      <c r="L15" s="14"/>
      <c r="M15" s="14">
        <v>1</v>
      </c>
      <c r="N15" s="14"/>
      <c r="O15" s="14"/>
      <c r="P15" s="14">
        <v>1</v>
      </c>
      <c r="Q15" s="14"/>
      <c r="R15" s="14"/>
      <c r="S15" s="14">
        <v>1</v>
      </c>
      <c r="T15" s="14"/>
      <c r="U15" s="14"/>
      <c r="V15" s="14">
        <v>1</v>
      </c>
      <c r="W15" s="14"/>
      <c r="X15" s="14"/>
      <c r="Y15" s="14">
        <v>1</v>
      </c>
      <c r="Z15" s="14"/>
      <c r="AA15" s="14"/>
      <c r="AB15" s="14">
        <v>1</v>
      </c>
      <c r="AC15" s="14"/>
      <c r="AD15" s="14">
        <v>1</v>
      </c>
      <c r="AE15" s="14"/>
      <c r="AF15" s="14"/>
      <c r="AG15" s="38">
        <v>1</v>
      </c>
      <c r="AH15" s="38"/>
      <c r="AI15" s="38"/>
      <c r="AJ15" s="38">
        <v>1</v>
      </c>
      <c r="AK15" s="38"/>
      <c r="AL15" s="38"/>
      <c r="AM15" s="38">
        <v>1</v>
      </c>
      <c r="AN15" s="38"/>
      <c r="AO15" s="38"/>
      <c r="AP15" s="38">
        <v>1</v>
      </c>
      <c r="AQ15" s="38"/>
      <c r="AR15" s="38"/>
      <c r="AS15" s="38">
        <v>1</v>
      </c>
      <c r="AT15" s="38"/>
      <c r="AU15" s="38"/>
      <c r="AV15" s="38">
        <v>1</v>
      </c>
      <c r="AW15" s="38"/>
      <c r="AX15" s="38"/>
      <c r="AY15" s="38">
        <v>1</v>
      </c>
      <c r="AZ15" s="38"/>
      <c r="BA15" s="38"/>
      <c r="BB15" s="38">
        <v>1</v>
      </c>
      <c r="BC15" s="38"/>
      <c r="BD15" s="38"/>
      <c r="BE15" s="38">
        <v>1</v>
      </c>
      <c r="BF15" s="38"/>
      <c r="BG15" s="38"/>
      <c r="BH15" s="38">
        <v>1</v>
      </c>
      <c r="BI15" s="38"/>
      <c r="BJ15" s="38"/>
      <c r="BK15" s="38">
        <v>1</v>
      </c>
      <c r="BL15" s="38"/>
      <c r="BM15" s="38"/>
      <c r="BN15" s="38">
        <v>1</v>
      </c>
      <c r="BO15" s="38"/>
      <c r="BP15" s="40"/>
      <c r="BQ15" s="38">
        <v>1</v>
      </c>
      <c r="BR15" s="38"/>
      <c r="BS15" s="38"/>
      <c r="BT15" s="38">
        <v>1</v>
      </c>
      <c r="BU15" s="38"/>
      <c r="BV15" s="38"/>
      <c r="BW15" s="14">
        <v>1</v>
      </c>
      <c r="BX15" s="14"/>
      <c r="BY15" s="14"/>
      <c r="BZ15" s="41">
        <v>1</v>
      </c>
      <c r="CA15" s="38"/>
      <c r="CB15" s="38"/>
      <c r="CC15" s="38"/>
      <c r="CD15" s="38">
        <v>1</v>
      </c>
      <c r="CE15" s="38"/>
      <c r="CF15" s="38"/>
      <c r="CG15" s="38">
        <v>1</v>
      </c>
      <c r="CH15" s="38"/>
      <c r="CI15" s="38">
        <v>1</v>
      </c>
      <c r="CJ15" s="38"/>
      <c r="CK15" s="38"/>
      <c r="CL15" s="38">
        <v>1</v>
      </c>
      <c r="CM15" s="38"/>
      <c r="CN15" s="38"/>
      <c r="CO15" s="38">
        <v>1</v>
      </c>
      <c r="CP15" s="38"/>
      <c r="CQ15" s="38"/>
      <c r="CR15" s="38">
        <v>1</v>
      </c>
      <c r="CS15" s="38"/>
      <c r="CT15" s="38"/>
      <c r="CU15" s="38">
        <v>1</v>
      </c>
      <c r="CV15" s="38"/>
      <c r="CW15" s="38"/>
      <c r="CX15" s="38">
        <v>1</v>
      </c>
      <c r="CY15" s="38"/>
      <c r="CZ15" s="38"/>
      <c r="DA15" s="38">
        <v>1</v>
      </c>
      <c r="DB15" s="38"/>
      <c r="DC15" s="38"/>
      <c r="DD15" s="41">
        <v>1</v>
      </c>
      <c r="DE15" s="38"/>
      <c r="DF15" s="38"/>
      <c r="DG15" s="38">
        <v>1</v>
      </c>
      <c r="DH15" s="38"/>
      <c r="DI15" s="38"/>
      <c r="DJ15" s="38">
        <v>1</v>
      </c>
      <c r="DK15" s="38"/>
      <c r="DL15" s="38"/>
      <c r="DM15" s="38"/>
      <c r="DN15" s="38">
        <v>1</v>
      </c>
      <c r="DO15" s="38"/>
      <c r="DP15" s="38"/>
      <c r="DQ15" s="38">
        <v>1</v>
      </c>
      <c r="DR15" s="38"/>
      <c r="DS15" s="38"/>
      <c r="DT15" s="38">
        <v>1</v>
      </c>
      <c r="DU15" s="38"/>
      <c r="DV15" s="38"/>
      <c r="DW15" s="38">
        <v>1</v>
      </c>
      <c r="DX15" s="38"/>
      <c r="DY15" s="38"/>
      <c r="DZ15" s="38">
        <v>1</v>
      </c>
      <c r="EA15" s="38"/>
      <c r="EB15" s="38"/>
      <c r="EC15" s="38">
        <v>1</v>
      </c>
      <c r="ED15" s="38"/>
      <c r="EE15" s="38"/>
      <c r="EF15" s="38">
        <v>1</v>
      </c>
      <c r="EG15" s="38"/>
      <c r="EH15" s="38"/>
      <c r="EI15" s="38">
        <v>1</v>
      </c>
      <c r="EJ15" s="38"/>
      <c r="EK15" s="38"/>
      <c r="EL15" s="38">
        <v>1</v>
      </c>
      <c r="EM15" s="38"/>
      <c r="EN15" s="38"/>
      <c r="EO15" s="38">
        <v>1</v>
      </c>
      <c r="EP15" s="38"/>
      <c r="EQ15" s="38"/>
      <c r="ER15" s="38">
        <v>1</v>
      </c>
      <c r="ES15" s="38"/>
      <c r="ET15" s="38"/>
      <c r="EU15" s="38">
        <v>1</v>
      </c>
      <c r="EV15" s="38"/>
      <c r="EW15" s="38"/>
      <c r="EX15" s="38">
        <v>1</v>
      </c>
      <c r="EY15" s="38"/>
      <c r="EZ15" s="38"/>
      <c r="FA15" s="38">
        <v>1</v>
      </c>
      <c r="FB15" s="38"/>
      <c r="FC15" s="38"/>
      <c r="FD15" s="38">
        <v>1</v>
      </c>
      <c r="FE15" s="38"/>
      <c r="FF15" s="38">
        <v>1</v>
      </c>
      <c r="FG15" s="50"/>
      <c r="FH15" s="38"/>
      <c r="FI15" s="38">
        <v>1</v>
      </c>
      <c r="FJ15" s="38"/>
      <c r="FK15" s="38"/>
      <c r="FL15" s="38">
        <v>1</v>
      </c>
      <c r="FM15" s="38"/>
      <c r="FN15" s="38"/>
      <c r="FO15" s="38">
        <v>1</v>
      </c>
      <c r="FP15" s="38"/>
      <c r="FQ15" s="38"/>
      <c r="FR15" s="38">
        <v>1</v>
      </c>
      <c r="FS15" s="38"/>
      <c r="FT15" s="38"/>
      <c r="FU15" s="38">
        <v>1</v>
      </c>
      <c r="FV15" s="38"/>
      <c r="FW15" s="38"/>
      <c r="FX15" s="38">
        <v>1</v>
      </c>
      <c r="FY15" s="38"/>
      <c r="FZ15" s="38"/>
      <c r="GA15" s="38">
        <v>1</v>
      </c>
      <c r="GB15" s="38"/>
      <c r="GC15" s="38"/>
      <c r="GD15" s="38">
        <v>1</v>
      </c>
      <c r="GE15" s="38"/>
      <c r="GF15" s="38"/>
      <c r="GG15" s="38">
        <v>1</v>
      </c>
      <c r="GH15" s="38"/>
      <c r="GI15" s="38"/>
      <c r="GJ15" s="38">
        <v>1</v>
      </c>
      <c r="GK15" s="38"/>
      <c r="GL15" s="38"/>
      <c r="GM15" s="38">
        <v>1</v>
      </c>
      <c r="GN15" s="38"/>
      <c r="GO15" s="38"/>
      <c r="GP15" s="38">
        <v>1</v>
      </c>
      <c r="GQ15" s="38"/>
      <c r="GR15" s="38"/>
      <c r="GS15" s="38">
        <v>1</v>
      </c>
      <c r="GT15" s="38"/>
      <c r="GU15" s="38"/>
      <c r="GV15" s="38">
        <v>1</v>
      </c>
      <c r="GW15" s="38"/>
      <c r="GX15" s="38"/>
      <c r="GY15" s="38">
        <v>1</v>
      </c>
      <c r="GZ15" s="38"/>
      <c r="HA15" s="38"/>
      <c r="HB15" s="38">
        <v>1</v>
      </c>
      <c r="HC15" s="38"/>
      <c r="HD15" s="38"/>
      <c r="HE15" s="38"/>
      <c r="HF15" s="38">
        <v>1</v>
      </c>
      <c r="HG15" s="38"/>
      <c r="HH15" s="38"/>
      <c r="HI15" s="38">
        <v>1</v>
      </c>
      <c r="HJ15" s="38"/>
      <c r="HK15" s="38"/>
      <c r="HL15" s="38">
        <v>1</v>
      </c>
      <c r="HM15" s="38"/>
      <c r="HN15" s="38"/>
      <c r="HO15" s="38">
        <v>1</v>
      </c>
      <c r="HP15" s="38"/>
      <c r="HQ15" s="38"/>
      <c r="HR15" s="38">
        <v>1</v>
      </c>
      <c r="HS15" s="38"/>
      <c r="HT15" s="38"/>
      <c r="HU15" s="38">
        <v>1</v>
      </c>
      <c r="HV15" s="38"/>
      <c r="HW15" s="38"/>
      <c r="HX15" s="38">
        <v>1</v>
      </c>
      <c r="HY15" s="38"/>
      <c r="HZ15" s="38"/>
      <c r="IA15" s="38">
        <v>1</v>
      </c>
      <c r="IB15" s="38"/>
      <c r="IC15" s="38">
        <v>1</v>
      </c>
      <c r="ID15" s="38"/>
      <c r="IE15" s="38"/>
      <c r="IF15" s="38">
        <v>1</v>
      </c>
      <c r="IG15" s="38"/>
      <c r="IH15" s="38"/>
      <c r="II15" s="38"/>
      <c r="IJ15" s="38">
        <v>1</v>
      </c>
      <c r="IK15" s="38"/>
      <c r="IL15" s="38"/>
      <c r="IM15" s="38">
        <v>1</v>
      </c>
      <c r="IN15" s="38"/>
      <c r="IO15" s="38"/>
      <c r="IP15" s="38">
        <v>1</v>
      </c>
      <c r="IQ15" s="38"/>
      <c r="IR15" s="38"/>
      <c r="IS15" s="38">
        <v>1</v>
      </c>
      <c r="IT15" s="38"/>
    </row>
    <row r="16" ht="15.75" spans="1:254">
      <c r="A16" s="16">
        <v>3</v>
      </c>
      <c r="B16" s="10" t="s">
        <v>1044</v>
      </c>
      <c r="C16" s="9"/>
      <c r="D16" s="15">
        <v>1</v>
      </c>
      <c r="E16" s="15"/>
      <c r="F16" s="14">
        <v>1</v>
      </c>
      <c r="G16" s="14"/>
      <c r="H16" s="14"/>
      <c r="I16" s="14"/>
      <c r="J16" s="14">
        <v>1</v>
      </c>
      <c r="K16" s="14"/>
      <c r="L16" s="14"/>
      <c r="M16" s="14">
        <v>1</v>
      </c>
      <c r="N16" s="14"/>
      <c r="O16" s="14"/>
      <c r="P16" s="14">
        <v>1</v>
      </c>
      <c r="Q16" s="14"/>
      <c r="R16" s="14"/>
      <c r="S16" s="14">
        <v>1</v>
      </c>
      <c r="T16" s="14"/>
      <c r="U16" s="14"/>
      <c r="V16" s="14">
        <v>1</v>
      </c>
      <c r="W16" s="14"/>
      <c r="X16" s="14"/>
      <c r="Y16" s="14">
        <v>1</v>
      </c>
      <c r="Z16" s="14"/>
      <c r="AA16" s="14"/>
      <c r="AB16" s="14">
        <v>1</v>
      </c>
      <c r="AC16" s="14"/>
      <c r="AD16" s="14">
        <v>1</v>
      </c>
      <c r="AE16" s="14"/>
      <c r="AF16" s="14"/>
      <c r="AG16" s="38">
        <v>1</v>
      </c>
      <c r="AH16" s="38"/>
      <c r="AI16" s="38"/>
      <c r="AJ16" s="38">
        <v>1</v>
      </c>
      <c r="AK16" s="38"/>
      <c r="AL16" s="38"/>
      <c r="AM16" s="38">
        <v>1</v>
      </c>
      <c r="AN16" s="38"/>
      <c r="AO16" s="38"/>
      <c r="AP16" s="38">
        <v>1</v>
      </c>
      <c r="AQ16" s="38"/>
      <c r="AR16" s="38"/>
      <c r="AS16" s="38">
        <v>1</v>
      </c>
      <c r="AT16" s="38"/>
      <c r="AU16" s="38"/>
      <c r="AV16" s="38">
        <v>1</v>
      </c>
      <c r="AW16" s="38"/>
      <c r="AX16" s="38"/>
      <c r="AY16" s="38">
        <v>1</v>
      </c>
      <c r="AZ16" s="38"/>
      <c r="BA16" s="38"/>
      <c r="BB16" s="38">
        <v>1</v>
      </c>
      <c r="BC16" s="38"/>
      <c r="BD16" s="38"/>
      <c r="BE16" s="38">
        <v>1</v>
      </c>
      <c r="BF16" s="38"/>
      <c r="BG16" s="38"/>
      <c r="BH16" s="38">
        <v>1</v>
      </c>
      <c r="BI16" s="38"/>
      <c r="BJ16" s="38"/>
      <c r="BK16" s="38">
        <v>1</v>
      </c>
      <c r="BL16" s="38"/>
      <c r="BM16" s="38"/>
      <c r="BN16" s="38">
        <v>1</v>
      </c>
      <c r="BO16" s="38"/>
      <c r="BP16" s="40"/>
      <c r="BQ16" s="38">
        <v>1</v>
      </c>
      <c r="BR16" s="38"/>
      <c r="BS16" s="38"/>
      <c r="BT16" s="38">
        <v>1</v>
      </c>
      <c r="BU16" s="38"/>
      <c r="BV16" s="38"/>
      <c r="BW16" s="14">
        <v>1</v>
      </c>
      <c r="BX16" s="14"/>
      <c r="BY16" s="14"/>
      <c r="BZ16" s="41">
        <v>1</v>
      </c>
      <c r="CA16" s="38"/>
      <c r="CB16" s="38"/>
      <c r="CC16" s="38"/>
      <c r="CD16" s="38">
        <v>1</v>
      </c>
      <c r="CE16" s="38"/>
      <c r="CF16" s="38"/>
      <c r="CG16" s="38">
        <v>1</v>
      </c>
      <c r="CH16" s="38"/>
      <c r="CI16" s="38">
        <v>1</v>
      </c>
      <c r="CJ16" s="38"/>
      <c r="CK16" s="38"/>
      <c r="CL16" s="38">
        <v>1</v>
      </c>
      <c r="CM16" s="38"/>
      <c r="CN16" s="38"/>
      <c r="CO16" s="38">
        <v>1</v>
      </c>
      <c r="CP16" s="38"/>
      <c r="CQ16" s="38"/>
      <c r="CR16" s="38">
        <v>1</v>
      </c>
      <c r="CS16" s="38"/>
      <c r="CT16" s="38"/>
      <c r="CU16" s="38">
        <v>1</v>
      </c>
      <c r="CV16" s="38"/>
      <c r="CW16" s="38"/>
      <c r="CX16" s="38">
        <v>1</v>
      </c>
      <c r="CY16" s="38"/>
      <c r="CZ16" s="38"/>
      <c r="DA16" s="38">
        <v>1</v>
      </c>
      <c r="DB16" s="38"/>
      <c r="DC16" s="38"/>
      <c r="DD16" s="41">
        <v>1</v>
      </c>
      <c r="DE16" s="38"/>
      <c r="DF16" s="38"/>
      <c r="DG16" s="38">
        <v>1</v>
      </c>
      <c r="DH16" s="38"/>
      <c r="DI16" s="38"/>
      <c r="DJ16" s="38">
        <v>1</v>
      </c>
      <c r="DK16" s="38"/>
      <c r="DL16" s="38"/>
      <c r="DM16" s="38"/>
      <c r="DN16" s="38">
        <v>1</v>
      </c>
      <c r="DO16" s="38"/>
      <c r="DP16" s="38"/>
      <c r="DQ16" s="38">
        <v>1</v>
      </c>
      <c r="DR16" s="38"/>
      <c r="DS16" s="38"/>
      <c r="DT16" s="38">
        <v>1</v>
      </c>
      <c r="DU16" s="38"/>
      <c r="DV16" s="38"/>
      <c r="DW16" s="38">
        <v>1</v>
      </c>
      <c r="DX16" s="38"/>
      <c r="DY16" s="38"/>
      <c r="DZ16" s="38">
        <v>1</v>
      </c>
      <c r="EA16" s="38"/>
      <c r="EB16" s="38"/>
      <c r="EC16" s="38">
        <v>1</v>
      </c>
      <c r="ED16" s="38"/>
      <c r="EE16" s="38"/>
      <c r="EF16" s="38">
        <v>1</v>
      </c>
      <c r="EG16" s="38"/>
      <c r="EH16" s="38"/>
      <c r="EI16" s="38">
        <v>1</v>
      </c>
      <c r="EJ16" s="38"/>
      <c r="EK16" s="38"/>
      <c r="EL16" s="38">
        <v>1</v>
      </c>
      <c r="EM16" s="38"/>
      <c r="EN16" s="38"/>
      <c r="EO16" s="38">
        <v>1</v>
      </c>
      <c r="EP16" s="38"/>
      <c r="EQ16" s="38"/>
      <c r="ER16" s="38">
        <v>1</v>
      </c>
      <c r="ES16" s="38"/>
      <c r="ET16" s="38"/>
      <c r="EU16" s="38">
        <v>1</v>
      </c>
      <c r="EV16" s="38"/>
      <c r="EW16" s="38"/>
      <c r="EX16" s="38">
        <v>1</v>
      </c>
      <c r="EY16" s="38"/>
      <c r="EZ16" s="38"/>
      <c r="FA16" s="38">
        <v>1</v>
      </c>
      <c r="FB16" s="38"/>
      <c r="FC16" s="38"/>
      <c r="FD16" s="38">
        <v>1</v>
      </c>
      <c r="FE16" s="38"/>
      <c r="FF16" s="38">
        <v>1</v>
      </c>
      <c r="FG16" s="50"/>
      <c r="FH16" s="38"/>
      <c r="FI16" s="38">
        <v>1</v>
      </c>
      <c r="FJ16" s="38"/>
      <c r="FK16" s="38"/>
      <c r="FL16" s="38">
        <v>1</v>
      </c>
      <c r="FM16" s="38"/>
      <c r="FN16" s="38"/>
      <c r="FO16" s="38">
        <v>1</v>
      </c>
      <c r="FP16" s="38"/>
      <c r="FQ16" s="38"/>
      <c r="FR16" s="38">
        <v>1</v>
      </c>
      <c r="FS16" s="38"/>
      <c r="FT16" s="38"/>
      <c r="FU16" s="38">
        <v>1</v>
      </c>
      <c r="FV16" s="38"/>
      <c r="FW16" s="38"/>
      <c r="FX16" s="38">
        <v>1</v>
      </c>
      <c r="FY16" s="38"/>
      <c r="FZ16" s="38"/>
      <c r="GA16" s="38">
        <v>1</v>
      </c>
      <c r="GB16" s="38"/>
      <c r="GC16" s="38"/>
      <c r="GD16" s="38">
        <v>1</v>
      </c>
      <c r="GE16" s="38"/>
      <c r="GF16" s="38"/>
      <c r="GG16" s="38">
        <v>1</v>
      </c>
      <c r="GH16" s="38"/>
      <c r="GI16" s="38"/>
      <c r="GJ16" s="38">
        <v>1</v>
      </c>
      <c r="GK16" s="38"/>
      <c r="GL16" s="38"/>
      <c r="GM16" s="38">
        <v>1</v>
      </c>
      <c r="GN16" s="38"/>
      <c r="GO16" s="38"/>
      <c r="GP16" s="38">
        <v>1</v>
      </c>
      <c r="GQ16" s="38"/>
      <c r="GR16" s="38"/>
      <c r="GS16" s="38">
        <v>1</v>
      </c>
      <c r="GT16" s="38"/>
      <c r="GU16" s="38"/>
      <c r="GV16" s="38">
        <v>1</v>
      </c>
      <c r="GW16" s="38"/>
      <c r="GX16" s="38"/>
      <c r="GY16" s="38">
        <v>1</v>
      </c>
      <c r="GZ16" s="38"/>
      <c r="HA16" s="38"/>
      <c r="HB16" s="38">
        <v>1</v>
      </c>
      <c r="HC16" s="38"/>
      <c r="HD16" s="38"/>
      <c r="HE16" s="38"/>
      <c r="HF16" s="38">
        <v>1</v>
      </c>
      <c r="HG16" s="38"/>
      <c r="HH16" s="38"/>
      <c r="HI16" s="38">
        <v>1</v>
      </c>
      <c r="HJ16" s="38"/>
      <c r="HK16" s="38"/>
      <c r="HL16" s="38">
        <v>1</v>
      </c>
      <c r="HM16" s="38"/>
      <c r="HN16" s="38"/>
      <c r="HO16" s="38">
        <v>1</v>
      </c>
      <c r="HP16" s="38"/>
      <c r="HQ16" s="38"/>
      <c r="HR16" s="38">
        <v>1</v>
      </c>
      <c r="HS16" s="38"/>
      <c r="HT16" s="38"/>
      <c r="HU16" s="38">
        <v>1</v>
      </c>
      <c r="HV16" s="38"/>
      <c r="HW16" s="38"/>
      <c r="HX16" s="38">
        <v>1</v>
      </c>
      <c r="HY16" s="38"/>
      <c r="HZ16" s="38"/>
      <c r="IA16" s="38">
        <v>1</v>
      </c>
      <c r="IB16" s="38"/>
      <c r="IC16" s="38">
        <v>1</v>
      </c>
      <c r="ID16" s="38"/>
      <c r="IE16" s="38"/>
      <c r="IF16" s="38">
        <v>1</v>
      </c>
      <c r="IG16" s="38"/>
      <c r="IH16" s="38"/>
      <c r="II16" s="38"/>
      <c r="IJ16" s="38">
        <v>1</v>
      </c>
      <c r="IK16" s="38"/>
      <c r="IL16" s="38"/>
      <c r="IM16" s="38">
        <v>1</v>
      </c>
      <c r="IN16" s="38"/>
      <c r="IO16" s="38"/>
      <c r="IP16" s="38">
        <v>1</v>
      </c>
      <c r="IQ16" s="38"/>
      <c r="IR16" s="38"/>
      <c r="IS16" s="38">
        <v>1</v>
      </c>
      <c r="IT16" s="38"/>
    </row>
    <row r="17" ht="15.75" spans="1:254">
      <c r="A17" s="16">
        <v>4</v>
      </c>
      <c r="B17" s="10" t="s">
        <v>1045</v>
      </c>
      <c r="C17" s="9"/>
      <c r="D17" s="15">
        <v>1</v>
      </c>
      <c r="E17" s="15"/>
      <c r="F17" s="14"/>
      <c r="G17" s="14">
        <v>1</v>
      </c>
      <c r="H17" s="14"/>
      <c r="I17" s="14"/>
      <c r="J17" s="14">
        <v>1</v>
      </c>
      <c r="K17" s="14"/>
      <c r="L17" s="14"/>
      <c r="M17" s="14">
        <v>1</v>
      </c>
      <c r="N17" s="14"/>
      <c r="O17" s="14"/>
      <c r="P17" s="14">
        <v>1</v>
      </c>
      <c r="Q17" s="14"/>
      <c r="R17" s="14"/>
      <c r="S17" s="14">
        <v>1</v>
      </c>
      <c r="T17" s="14"/>
      <c r="U17" s="14"/>
      <c r="V17" s="14">
        <v>1</v>
      </c>
      <c r="W17" s="14"/>
      <c r="X17" s="14"/>
      <c r="Y17" s="14">
        <v>1</v>
      </c>
      <c r="Z17" s="14"/>
      <c r="AA17" s="14"/>
      <c r="AB17" s="14">
        <v>1</v>
      </c>
      <c r="AC17" s="14"/>
      <c r="AD17" s="14"/>
      <c r="AE17" s="14">
        <v>1</v>
      </c>
      <c r="AF17" s="14"/>
      <c r="AG17" s="38"/>
      <c r="AH17" s="38">
        <v>1</v>
      </c>
      <c r="AI17" s="38"/>
      <c r="AJ17" s="38">
        <v>1</v>
      </c>
      <c r="AK17" s="38"/>
      <c r="AL17" s="38"/>
      <c r="AM17" s="38">
        <v>1</v>
      </c>
      <c r="AN17" s="38"/>
      <c r="AO17" s="38"/>
      <c r="AP17" s="38">
        <v>1</v>
      </c>
      <c r="AQ17" s="38"/>
      <c r="AR17" s="38"/>
      <c r="AS17" s="38">
        <v>1</v>
      </c>
      <c r="AT17" s="38"/>
      <c r="AU17" s="38"/>
      <c r="AV17" s="38">
        <v>1</v>
      </c>
      <c r="AW17" s="38"/>
      <c r="AX17" s="38"/>
      <c r="AY17" s="38">
        <v>1</v>
      </c>
      <c r="AZ17" s="38"/>
      <c r="BA17" s="38"/>
      <c r="BB17" s="38">
        <v>1</v>
      </c>
      <c r="BC17" s="38"/>
      <c r="BD17" s="38"/>
      <c r="BE17" s="38">
        <v>1</v>
      </c>
      <c r="BF17" s="38"/>
      <c r="BG17" s="38"/>
      <c r="BH17" s="38">
        <v>1</v>
      </c>
      <c r="BI17" s="38"/>
      <c r="BJ17" s="38"/>
      <c r="BK17" s="38">
        <v>1</v>
      </c>
      <c r="BL17" s="38"/>
      <c r="BM17" s="38"/>
      <c r="BN17" s="38">
        <v>1</v>
      </c>
      <c r="BO17" s="38"/>
      <c r="BP17" s="40"/>
      <c r="BQ17" s="38">
        <v>1</v>
      </c>
      <c r="BR17" s="38"/>
      <c r="BS17" s="38"/>
      <c r="BT17" s="38">
        <v>1</v>
      </c>
      <c r="BU17" s="38"/>
      <c r="BV17" s="38"/>
      <c r="BW17" s="14">
        <v>1</v>
      </c>
      <c r="BX17" s="14"/>
      <c r="BY17" s="14"/>
      <c r="BZ17" s="41">
        <v>1</v>
      </c>
      <c r="CA17" s="38"/>
      <c r="CB17" s="38"/>
      <c r="CC17" s="38"/>
      <c r="CD17" s="38">
        <v>1</v>
      </c>
      <c r="CE17" s="38"/>
      <c r="CF17" s="38"/>
      <c r="CG17" s="38">
        <v>1</v>
      </c>
      <c r="CH17" s="38"/>
      <c r="CI17" s="38">
        <v>1</v>
      </c>
      <c r="CJ17" s="38"/>
      <c r="CK17" s="38"/>
      <c r="CL17" s="38">
        <v>1</v>
      </c>
      <c r="CM17" s="38"/>
      <c r="CN17" s="38"/>
      <c r="CO17" s="38">
        <v>1</v>
      </c>
      <c r="CP17" s="38"/>
      <c r="CQ17" s="38"/>
      <c r="CR17" s="38">
        <v>1</v>
      </c>
      <c r="CS17" s="38"/>
      <c r="CT17" s="38"/>
      <c r="CU17" s="38">
        <v>1</v>
      </c>
      <c r="CV17" s="38"/>
      <c r="CW17" s="38"/>
      <c r="CX17" s="38">
        <v>1</v>
      </c>
      <c r="CY17" s="38"/>
      <c r="CZ17" s="38"/>
      <c r="DA17" s="38">
        <v>1</v>
      </c>
      <c r="DB17" s="38"/>
      <c r="DC17" s="38"/>
      <c r="DD17" s="41">
        <v>1</v>
      </c>
      <c r="DE17" s="38"/>
      <c r="DF17" s="38"/>
      <c r="DG17" s="38">
        <v>1</v>
      </c>
      <c r="DH17" s="38"/>
      <c r="DI17" s="38"/>
      <c r="DJ17" s="38">
        <v>1</v>
      </c>
      <c r="DK17" s="38"/>
      <c r="DL17" s="38"/>
      <c r="DM17" s="38"/>
      <c r="DN17" s="38">
        <v>1</v>
      </c>
      <c r="DO17" s="38"/>
      <c r="DP17" s="38"/>
      <c r="DQ17" s="38">
        <v>1</v>
      </c>
      <c r="DR17" s="38"/>
      <c r="DS17" s="38"/>
      <c r="DT17" s="38">
        <v>1</v>
      </c>
      <c r="DU17" s="38"/>
      <c r="DV17" s="38"/>
      <c r="DW17" s="38">
        <v>1</v>
      </c>
      <c r="DX17" s="38"/>
      <c r="DY17" s="38"/>
      <c r="DZ17" s="38">
        <v>1</v>
      </c>
      <c r="EA17" s="38"/>
      <c r="EB17" s="38"/>
      <c r="EC17" s="38">
        <v>1</v>
      </c>
      <c r="ED17" s="38"/>
      <c r="EE17" s="38"/>
      <c r="EF17" s="38">
        <v>1</v>
      </c>
      <c r="EG17" s="38"/>
      <c r="EH17" s="38"/>
      <c r="EI17" s="38">
        <v>1</v>
      </c>
      <c r="EJ17" s="38"/>
      <c r="EK17" s="38"/>
      <c r="EL17" s="38">
        <v>1</v>
      </c>
      <c r="EM17" s="38"/>
      <c r="EN17" s="38"/>
      <c r="EO17" s="38">
        <v>1</v>
      </c>
      <c r="EP17" s="38"/>
      <c r="EQ17" s="38"/>
      <c r="ER17" s="38">
        <v>1</v>
      </c>
      <c r="ES17" s="38"/>
      <c r="ET17" s="38"/>
      <c r="EU17" s="38">
        <v>1</v>
      </c>
      <c r="EV17" s="38"/>
      <c r="EW17" s="38"/>
      <c r="EX17" s="38">
        <v>1</v>
      </c>
      <c r="EY17" s="38"/>
      <c r="EZ17" s="38"/>
      <c r="FA17" s="38">
        <v>1</v>
      </c>
      <c r="FB17" s="38"/>
      <c r="FC17" s="38"/>
      <c r="FD17" s="38">
        <v>1</v>
      </c>
      <c r="FE17" s="38"/>
      <c r="FF17" s="38">
        <v>1</v>
      </c>
      <c r="FG17" s="50"/>
      <c r="FH17" s="38"/>
      <c r="FI17" s="38">
        <v>1</v>
      </c>
      <c r="FJ17" s="38"/>
      <c r="FK17" s="38"/>
      <c r="FL17" s="38">
        <v>1</v>
      </c>
      <c r="FM17" s="38"/>
      <c r="FN17" s="38"/>
      <c r="FO17" s="38">
        <v>1</v>
      </c>
      <c r="FP17" s="38"/>
      <c r="FQ17" s="38"/>
      <c r="FR17" s="38">
        <v>1</v>
      </c>
      <c r="FS17" s="38"/>
      <c r="FT17" s="38"/>
      <c r="FU17" s="38">
        <v>1</v>
      </c>
      <c r="FV17" s="38"/>
      <c r="FW17" s="38"/>
      <c r="FX17" s="38">
        <v>1</v>
      </c>
      <c r="FY17" s="38"/>
      <c r="FZ17" s="38"/>
      <c r="GA17" s="38">
        <v>1</v>
      </c>
      <c r="GB17" s="38"/>
      <c r="GC17" s="38"/>
      <c r="GD17" s="38">
        <v>1</v>
      </c>
      <c r="GE17" s="38"/>
      <c r="GF17" s="38"/>
      <c r="GG17" s="38">
        <v>1</v>
      </c>
      <c r="GH17" s="38"/>
      <c r="GI17" s="38"/>
      <c r="GJ17" s="38">
        <v>1</v>
      </c>
      <c r="GK17" s="38"/>
      <c r="GL17" s="38"/>
      <c r="GM17" s="38">
        <v>1</v>
      </c>
      <c r="GN17" s="38"/>
      <c r="GO17" s="38"/>
      <c r="GP17" s="38">
        <v>1</v>
      </c>
      <c r="GQ17" s="38"/>
      <c r="GR17" s="38"/>
      <c r="GS17" s="38">
        <v>1</v>
      </c>
      <c r="GT17" s="38"/>
      <c r="GU17" s="38"/>
      <c r="GV17" s="38">
        <v>1</v>
      </c>
      <c r="GW17" s="38"/>
      <c r="GX17" s="38"/>
      <c r="GY17" s="38">
        <v>1</v>
      </c>
      <c r="GZ17" s="38"/>
      <c r="HA17" s="38"/>
      <c r="HB17" s="38">
        <v>1</v>
      </c>
      <c r="HC17" s="38"/>
      <c r="HD17" s="38"/>
      <c r="HE17" s="38"/>
      <c r="HF17" s="38">
        <v>1</v>
      </c>
      <c r="HG17" s="38"/>
      <c r="HH17" s="38"/>
      <c r="HI17" s="38">
        <v>1</v>
      </c>
      <c r="HJ17" s="38"/>
      <c r="HK17" s="38"/>
      <c r="HL17" s="38">
        <v>1</v>
      </c>
      <c r="HM17" s="38"/>
      <c r="HN17" s="38"/>
      <c r="HO17" s="38">
        <v>1</v>
      </c>
      <c r="HP17" s="38"/>
      <c r="HQ17" s="38"/>
      <c r="HR17" s="38">
        <v>1</v>
      </c>
      <c r="HS17" s="38"/>
      <c r="HT17" s="38"/>
      <c r="HU17" s="38">
        <v>1</v>
      </c>
      <c r="HV17" s="38"/>
      <c r="HW17" s="38"/>
      <c r="HX17" s="38">
        <v>1</v>
      </c>
      <c r="HY17" s="38"/>
      <c r="HZ17" s="38"/>
      <c r="IA17" s="38">
        <v>1</v>
      </c>
      <c r="IB17" s="38"/>
      <c r="IC17" s="38">
        <v>1</v>
      </c>
      <c r="ID17" s="38"/>
      <c r="IE17" s="38"/>
      <c r="IF17" s="38">
        <v>1</v>
      </c>
      <c r="IG17" s="38"/>
      <c r="IH17" s="38"/>
      <c r="II17" s="38"/>
      <c r="IJ17" s="38">
        <v>1</v>
      </c>
      <c r="IK17" s="38"/>
      <c r="IL17" s="38"/>
      <c r="IM17" s="38">
        <v>1</v>
      </c>
      <c r="IN17" s="38"/>
      <c r="IO17" s="38"/>
      <c r="IP17" s="38">
        <v>1</v>
      </c>
      <c r="IQ17" s="38"/>
      <c r="IR17" s="38"/>
      <c r="IS17" s="38">
        <v>1</v>
      </c>
      <c r="IT17" s="38"/>
    </row>
    <row r="18" spans="1:254">
      <c r="A18" s="17" t="s">
        <v>302</v>
      </c>
      <c r="B18" s="18"/>
      <c r="C18" s="19">
        <f t="shared" ref="C18:BN18" si="0">SUM(C14:C17)</f>
        <v>0</v>
      </c>
      <c r="D18" s="19">
        <f t="shared" si="0"/>
        <v>4</v>
      </c>
      <c r="E18" s="19">
        <f t="shared" si="0"/>
        <v>0</v>
      </c>
      <c r="F18" s="19">
        <f t="shared" si="0"/>
        <v>2</v>
      </c>
      <c r="G18" s="19">
        <f t="shared" si="0"/>
        <v>2</v>
      </c>
      <c r="H18" s="19">
        <f t="shared" si="0"/>
        <v>0</v>
      </c>
      <c r="I18" s="19">
        <f t="shared" si="0"/>
        <v>0</v>
      </c>
      <c r="J18" s="19">
        <f t="shared" si="0"/>
        <v>4</v>
      </c>
      <c r="K18" s="19">
        <f t="shared" si="0"/>
        <v>0</v>
      </c>
      <c r="L18" s="19">
        <f t="shared" si="0"/>
        <v>0</v>
      </c>
      <c r="M18" s="19">
        <f t="shared" si="0"/>
        <v>4</v>
      </c>
      <c r="N18" s="19">
        <f t="shared" si="0"/>
        <v>0</v>
      </c>
      <c r="O18" s="19">
        <f t="shared" si="0"/>
        <v>0</v>
      </c>
      <c r="P18" s="19">
        <f t="shared" si="0"/>
        <v>4</v>
      </c>
      <c r="Q18" s="19">
        <f t="shared" si="0"/>
        <v>0</v>
      </c>
      <c r="R18" s="19">
        <f t="shared" si="0"/>
        <v>0</v>
      </c>
      <c r="S18" s="19">
        <f t="shared" si="0"/>
        <v>4</v>
      </c>
      <c r="T18" s="19">
        <f t="shared" si="0"/>
        <v>0</v>
      </c>
      <c r="U18" s="19">
        <f t="shared" si="0"/>
        <v>0</v>
      </c>
      <c r="V18" s="19">
        <f t="shared" si="0"/>
        <v>4</v>
      </c>
      <c r="W18" s="19">
        <f t="shared" si="0"/>
        <v>0</v>
      </c>
      <c r="X18" s="19">
        <f t="shared" si="0"/>
        <v>0</v>
      </c>
      <c r="Y18" s="19">
        <f t="shared" si="0"/>
        <v>4</v>
      </c>
      <c r="Z18" s="19">
        <f t="shared" si="0"/>
        <v>0</v>
      </c>
      <c r="AA18" s="19">
        <f t="shared" si="0"/>
        <v>0</v>
      </c>
      <c r="AB18" s="19">
        <f t="shared" si="0"/>
        <v>4</v>
      </c>
      <c r="AC18" s="19">
        <f t="shared" si="0"/>
        <v>0</v>
      </c>
      <c r="AD18" s="19">
        <f t="shared" si="0"/>
        <v>2</v>
      </c>
      <c r="AE18" s="19">
        <f t="shared" si="0"/>
        <v>2</v>
      </c>
      <c r="AF18" s="19">
        <f t="shared" si="0"/>
        <v>0</v>
      </c>
      <c r="AG18" s="19">
        <f t="shared" si="0"/>
        <v>2</v>
      </c>
      <c r="AH18" s="19">
        <f t="shared" si="0"/>
        <v>2</v>
      </c>
      <c r="AI18" s="19">
        <f t="shared" si="0"/>
        <v>0</v>
      </c>
      <c r="AJ18" s="19">
        <f t="shared" si="0"/>
        <v>4</v>
      </c>
      <c r="AK18" s="19">
        <f t="shared" si="0"/>
        <v>0</v>
      </c>
      <c r="AL18" s="19">
        <f t="shared" si="0"/>
        <v>0</v>
      </c>
      <c r="AM18" s="19">
        <f t="shared" si="0"/>
        <v>4</v>
      </c>
      <c r="AN18" s="19">
        <f t="shared" si="0"/>
        <v>0</v>
      </c>
      <c r="AO18" s="19">
        <f t="shared" si="0"/>
        <v>0</v>
      </c>
      <c r="AP18" s="19">
        <f t="shared" si="0"/>
        <v>4</v>
      </c>
      <c r="AQ18" s="19">
        <f t="shared" si="0"/>
        <v>0</v>
      </c>
      <c r="AR18" s="19">
        <f t="shared" si="0"/>
        <v>0</v>
      </c>
      <c r="AS18" s="19">
        <f t="shared" si="0"/>
        <v>4</v>
      </c>
      <c r="AT18" s="19">
        <f t="shared" si="0"/>
        <v>0</v>
      </c>
      <c r="AU18" s="19">
        <f t="shared" si="0"/>
        <v>0</v>
      </c>
      <c r="AV18" s="19">
        <f t="shared" si="0"/>
        <v>4</v>
      </c>
      <c r="AW18" s="19">
        <f t="shared" si="0"/>
        <v>0</v>
      </c>
      <c r="AX18" s="19">
        <f t="shared" si="0"/>
        <v>0</v>
      </c>
      <c r="AY18" s="19">
        <f t="shared" si="0"/>
        <v>4</v>
      </c>
      <c r="AZ18" s="19">
        <f t="shared" si="0"/>
        <v>0</v>
      </c>
      <c r="BA18" s="19">
        <f t="shared" si="0"/>
        <v>0</v>
      </c>
      <c r="BB18" s="19">
        <f t="shared" si="0"/>
        <v>4</v>
      </c>
      <c r="BC18" s="19">
        <f t="shared" si="0"/>
        <v>0</v>
      </c>
      <c r="BD18" s="19">
        <f t="shared" si="0"/>
        <v>0</v>
      </c>
      <c r="BE18" s="19">
        <f t="shared" si="0"/>
        <v>4</v>
      </c>
      <c r="BF18" s="19">
        <f t="shared" si="0"/>
        <v>0</v>
      </c>
      <c r="BG18" s="19">
        <f t="shared" si="0"/>
        <v>0</v>
      </c>
      <c r="BH18" s="19">
        <f t="shared" si="0"/>
        <v>4</v>
      </c>
      <c r="BI18" s="19">
        <f t="shared" si="0"/>
        <v>0</v>
      </c>
      <c r="BJ18" s="19">
        <f t="shared" si="0"/>
        <v>0</v>
      </c>
      <c r="BK18" s="19">
        <f t="shared" si="0"/>
        <v>4</v>
      </c>
      <c r="BL18" s="19">
        <f t="shared" si="0"/>
        <v>0</v>
      </c>
      <c r="BM18" s="19">
        <f t="shared" si="0"/>
        <v>0</v>
      </c>
      <c r="BN18" s="19">
        <f t="shared" si="0"/>
        <v>4</v>
      </c>
      <c r="BO18" s="19">
        <f t="shared" ref="BO18:DZ18" si="1">SUM(BO14:BO17)</f>
        <v>0</v>
      </c>
      <c r="BP18" s="19">
        <f t="shared" si="1"/>
        <v>0</v>
      </c>
      <c r="BQ18" s="19">
        <f t="shared" si="1"/>
        <v>4</v>
      </c>
      <c r="BR18" s="19">
        <f t="shared" si="1"/>
        <v>0</v>
      </c>
      <c r="BS18" s="19">
        <f t="shared" si="1"/>
        <v>0</v>
      </c>
      <c r="BT18" s="19">
        <f t="shared" si="1"/>
        <v>4</v>
      </c>
      <c r="BU18" s="19">
        <f t="shared" si="1"/>
        <v>0</v>
      </c>
      <c r="BV18" s="19">
        <f t="shared" si="1"/>
        <v>0</v>
      </c>
      <c r="BW18" s="19">
        <f t="shared" si="1"/>
        <v>4</v>
      </c>
      <c r="BX18" s="19">
        <f t="shared" si="1"/>
        <v>0</v>
      </c>
      <c r="BY18" s="19">
        <f t="shared" si="1"/>
        <v>0</v>
      </c>
      <c r="BZ18" s="19">
        <f t="shared" si="1"/>
        <v>4</v>
      </c>
      <c r="CA18" s="19">
        <f t="shared" si="1"/>
        <v>0</v>
      </c>
      <c r="CB18" s="19">
        <f t="shared" si="1"/>
        <v>0</v>
      </c>
      <c r="CC18" s="19">
        <f t="shared" si="1"/>
        <v>0</v>
      </c>
      <c r="CD18" s="19">
        <f t="shared" si="1"/>
        <v>4</v>
      </c>
      <c r="CE18" s="19">
        <f t="shared" si="1"/>
        <v>0</v>
      </c>
      <c r="CF18" s="19">
        <f t="shared" si="1"/>
        <v>0</v>
      </c>
      <c r="CG18" s="19">
        <f t="shared" si="1"/>
        <v>4</v>
      </c>
      <c r="CH18" s="19">
        <f t="shared" si="1"/>
        <v>0</v>
      </c>
      <c r="CI18" s="19">
        <f t="shared" si="1"/>
        <v>4</v>
      </c>
      <c r="CJ18" s="19">
        <f t="shared" si="1"/>
        <v>0</v>
      </c>
      <c r="CK18" s="19">
        <f t="shared" si="1"/>
        <v>0</v>
      </c>
      <c r="CL18" s="19">
        <f t="shared" si="1"/>
        <v>4</v>
      </c>
      <c r="CM18" s="19">
        <f t="shared" si="1"/>
        <v>0</v>
      </c>
      <c r="CN18" s="19">
        <f t="shared" si="1"/>
        <v>0</v>
      </c>
      <c r="CO18" s="19">
        <f t="shared" si="1"/>
        <v>4</v>
      </c>
      <c r="CP18" s="19">
        <f t="shared" si="1"/>
        <v>0</v>
      </c>
      <c r="CQ18" s="19">
        <f t="shared" si="1"/>
        <v>0</v>
      </c>
      <c r="CR18" s="19">
        <f t="shared" si="1"/>
        <v>4</v>
      </c>
      <c r="CS18" s="19">
        <f t="shared" si="1"/>
        <v>0</v>
      </c>
      <c r="CT18" s="19">
        <f t="shared" si="1"/>
        <v>0</v>
      </c>
      <c r="CU18" s="19">
        <f t="shared" si="1"/>
        <v>4</v>
      </c>
      <c r="CV18" s="19">
        <f t="shared" si="1"/>
        <v>0</v>
      </c>
      <c r="CW18" s="19">
        <f t="shared" si="1"/>
        <v>0</v>
      </c>
      <c r="CX18" s="19">
        <f t="shared" si="1"/>
        <v>4</v>
      </c>
      <c r="CY18" s="19">
        <f t="shared" si="1"/>
        <v>0</v>
      </c>
      <c r="CZ18" s="19">
        <f t="shared" si="1"/>
        <v>0</v>
      </c>
      <c r="DA18" s="19">
        <f t="shared" si="1"/>
        <v>4</v>
      </c>
      <c r="DB18" s="19">
        <f t="shared" si="1"/>
        <v>0</v>
      </c>
      <c r="DC18" s="19">
        <f t="shared" si="1"/>
        <v>0</v>
      </c>
      <c r="DD18" s="19">
        <f t="shared" si="1"/>
        <v>4</v>
      </c>
      <c r="DE18" s="19">
        <f t="shared" si="1"/>
        <v>0</v>
      </c>
      <c r="DF18" s="19">
        <f t="shared" si="1"/>
        <v>0</v>
      </c>
      <c r="DG18" s="19">
        <f t="shared" si="1"/>
        <v>4</v>
      </c>
      <c r="DH18" s="19">
        <f t="shared" si="1"/>
        <v>0</v>
      </c>
      <c r="DI18" s="19">
        <f t="shared" si="1"/>
        <v>0</v>
      </c>
      <c r="DJ18" s="19">
        <f t="shared" si="1"/>
        <v>4</v>
      </c>
      <c r="DK18" s="19">
        <f t="shared" si="1"/>
        <v>0</v>
      </c>
      <c r="DL18" s="19">
        <f t="shared" si="1"/>
        <v>0</v>
      </c>
      <c r="DM18" s="19">
        <f t="shared" si="1"/>
        <v>0</v>
      </c>
      <c r="DN18" s="19">
        <f t="shared" si="1"/>
        <v>4</v>
      </c>
      <c r="DO18" s="19">
        <f t="shared" si="1"/>
        <v>0</v>
      </c>
      <c r="DP18" s="19">
        <f t="shared" si="1"/>
        <v>0</v>
      </c>
      <c r="DQ18" s="19">
        <f t="shared" si="1"/>
        <v>4</v>
      </c>
      <c r="DR18" s="19">
        <f t="shared" si="1"/>
        <v>0</v>
      </c>
      <c r="DS18" s="19">
        <f t="shared" si="1"/>
        <v>0</v>
      </c>
      <c r="DT18" s="19">
        <f t="shared" si="1"/>
        <v>4</v>
      </c>
      <c r="DU18" s="19">
        <f t="shared" si="1"/>
        <v>0</v>
      </c>
      <c r="DV18" s="19">
        <f t="shared" si="1"/>
        <v>0</v>
      </c>
      <c r="DW18" s="19">
        <f t="shared" si="1"/>
        <v>4</v>
      </c>
      <c r="DX18" s="19">
        <f t="shared" si="1"/>
        <v>0</v>
      </c>
      <c r="DY18" s="19">
        <f t="shared" si="1"/>
        <v>0</v>
      </c>
      <c r="DZ18" s="19">
        <f t="shared" si="1"/>
        <v>4</v>
      </c>
      <c r="EA18" s="19">
        <f t="shared" ref="EA18:GL18" si="2">SUM(EA14:EA17)</f>
        <v>0</v>
      </c>
      <c r="EB18" s="19">
        <f t="shared" si="2"/>
        <v>0</v>
      </c>
      <c r="EC18" s="19">
        <f t="shared" si="2"/>
        <v>4</v>
      </c>
      <c r="ED18" s="19">
        <f t="shared" si="2"/>
        <v>0</v>
      </c>
      <c r="EE18" s="19">
        <f t="shared" si="2"/>
        <v>0</v>
      </c>
      <c r="EF18" s="19">
        <f t="shared" si="2"/>
        <v>4</v>
      </c>
      <c r="EG18" s="19">
        <f t="shared" si="2"/>
        <v>0</v>
      </c>
      <c r="EH18" s="19">
        <f t="shared" si="2"/>
        <v>0</v>
      </c>
      <c r="EI18" s="19">
        <f t="shared" si="2"/>
        <v>4</v>
      </c>
      <c r="EJ18" s="19">
        <f t="shared" si="2"/>
        <v>0</v>
      </c>
      <c r="EK18" s="19">
        <f t="shared" si="2"/>
        <v>0</v>
      </c>
      <c r="EL18" s="19">
        <f t="shared" si="2"/>
        <v>4</v>
      </c>
      <c r="EM18" s="19">
        <f t="shared" si="2"/>
        <v>0</v>
      </c>
      <c r="EN18" s="19">
        <f t="shared" si="2"/>
        <v>0</v>
      </c>
      <c r="EO18" s="19">
        <f t="shared" si="2"/>
        <v>4</v>
      </c>
      <c r="EP18" s="19">
        <f t="shared" si="2"/>
        <v>0</v>
      </c>
      <c r="EQ18" s="19">
        <f t="shared" si="2"/>
        <v>0</v>
      </c>
      <c r="ER18" s="19">
        <f t="shared" si="2"/>
        <v>4</v>
      </c>
      <c r="ES18" s="19">
        <f t="shared" si="2"/>
        <v>0</v>
      </c>
      <c r="ET18" s="19">
        <f t="shared" si="2"/>
        <v>0</v>
      </c>
      <c r="EU18" s="19">
        <f t="shared" si="2"/>
        <v>4</v>
      </c>
      <c r="EV18" s="19">
        <f t="shared" si="2"/>
        <v>0</v>
      </c>
      <c r="EW18" s="19">
        <f t="shared" si="2"/>
        <v>0</v>
      </c>
      <c r="EX18" s="19">
        <f t="shared" si="2"/>
        <v>4</v>
      </c>
      <c r="EY18" s="19">
        <f t="shared" si="2"/>
        <v>0</v>
      </c>
      <c r="EZ18" s="19">
        <f t="shared" si="2"/>
        <v>0</v>
      </c>
      <c r="FA18" s="19">
        <f t="shared" si="2"/>
        <v>4</v>
      </c>
      <c r="FB18" s="19">
        <f t="shared" si="2"/>
        <v>0</v>
      </c>
      <c r="FC18" s="19">
        <f t="shared" si="2"/>
        <v>0</v>
      </c>
      <c r="FD18" s="19">
        <f t="shared" si="2"/>
        <v>4</v>
      </c>
      <c r="FE18" s="19">
        <f t="shared" si="2"/>
        <v>0</v>
      </c>
      <c r="FF18" s="19">
        <f t="shared" si="2"/>
        <v>4</v>
      </c>
      <c r="FG18" s="19">
        <f t="shared" si="2"/>
        <v>0</v>
      </c>
      <c r="FH18" s="19">
        <f t="shared" si="2"/>
        <v>0</v>
      </c>
      <c r="FI18" s="19">
        <f t="shared" si="2"/>
        <v>4</v>
      </c>
      <c r="FJ18" s="19">
        <f t="shared" si="2"/>
        <v>0</v>
      </c>
      <c r="FK18" s="19">
        <f t="shared" si="2"/>
        <v>0</v>
      </c>
      <c r="FL18" s="19">
        <f t="shared" si="2"/>
        <v>4</v>
      </c>
      <c r="FM18" s="19">
        <f t="shared" si="2"/>
        <v>0</v>
      </c>
      <c r="FN18" s="19">
        <f t="shared" si="2"/>
        <v>0</v>
      </c>
      <c r="FO18" s="19">
        <f t="shared" si="2"/>
        <v>4</v>
      </c>
      <c r="FP18" s="19">
        <f t="shared" si="2"/>
        <v>0</v>
      </c>
      <c r="FQ18" s="19">
        <f t="shared" si="2"/>
        <v>0</v>
      </c>
      <c r="FR18" s="19">
        <f t="shared" si="2"/>
        <v>4</v>
      </c>
      <c r="FS18" s="19">
        <f t="shared" si="2"/>
        <v>0</v>
      </c>
      <c r="FT18" s="19">
        <f t="shared" si="2"/>
        <v>0</v>
      </c>
      <c r="FU18" s="19">
        <f t="shared" si="2"/>
        <v>4</v>
      </c>
      <c r="FV18" s="19">
        <f t="shared" si="2"/>
        <v>0</v>
      </c>
      <c r="FW18" s="19">
        <f t="shared" si="2"/>
        <v>0</v>
      </c>
      <c r="FX18" s="19">
        <f t="shared" si="2"/>
        <v>4</v>
      </c>
      <c r="FY18" s="19">
        <f t="shared" si="2"/>
        <v>0</v>
      </c>
      <c r="FZ18" s="19">
        <f t="shared" si="2"/>
        <v>0</v>
      </c>
      <c r="GA18" s="19">
        <f t="shared" si="2"/>
        <v>4</v>
      </c>
      <c r="GB18" s="19">
        <f t="shared" si="2"/>
        <v>0</v>
      </c>
      <c r="GC18" s="19">
        <f t="shared" si="2"/>
        <v>0</v>
      </c>
      <c r="GD18" s="19">
        <f t="shared" si="2"/>
        <v>4</v>
      </c>
      <c r="GE18" s="19">
        <f t="shared" si="2"/>
        <v>0</v>
      </c>
      <c r="GF18" s="19">
        <f t="shared" si="2"/>
        <v>0</v>
      </c>
      <c r="GG18" s="19">
        <f t="shared" si="2"/>
        <v>4</v>
      </c>
      <c r="GH18" s="19">
        <f t="shared" si="2"/>
        <v>0</v>
      </c>
      <c r="GI18" s="19">
        <f t="shared" si="2"/>
        <v>0</v>
      </c>
      <c r="GJ18" s="19">
        <f t="shared" si="2"/>
        <v>4</v>
      </c>
      <c r="GK18" s="19">
        <f t="shared" si="2"/>
        <v>0</v>
      </c>
      <c r="GL18" s="19">
        <f t="shared" si="2"/>
        <v>0</v>
      </c>
      <c r="GM18" s="19">
        <f t="shared" ref="GM18:IT18" si="3">SUM(GM14:GM17)</f>
        <v>4</v>
      </c>
      <c r="GN18" s="19">
        <f t="shared" si="3"/>
        <v>0</v>
      </c>
      <c r="GO18" s="19">
        <f t="shared" si="3"/>
        <v>0</v>
      </c>
      <c r="GP18" s="19">
        <f t="shared" si="3"/>
        <v>4</v>
      </c>
      <c r="GQ18" s="19">
        <f t="shared" si="3"/>
        <v>0</v>
      </c>
      <c r="GR18" s="19">
        <f t="shared" si="3"/>
        <v>0</v>
      </c>
      <c r="GS18" s="19">
        <f t="shared" si="3"/>
        <v>4</v>
      </c>
      <c r="GT18" s="19">
        <f t="shared" si="3"/>
        <v>0</v>
      </c>
      <c r="GU18" s="19">
        <f t="shared" si="3"/>
        <v>0</v>
      </c>
      <c r="GV18" s="19">
        <f t="shared" si="3"/>
        <v>4</v>
      </c>
      <c r="GW18" s="19">
        <f t="shared" si="3"/>
        <v>0</v>
      </c>
      <c r="GX18" s="19">
        <f t="shared" si="3"/>
        <v>0</v>
      </c>
      <c r="GY18" s="19">
        <f t="shared" si="3"/>
        <v>4</v>
      </c>
      <c r="GZ18" s="19">
        <f t="shared" si="3"/>
        <v>0</v>
      </c>
      <c r="HA18" s="19">
        <f t="shared" si="3"/>
        <v>0</v>
      </c>
      <c r="HB18" s="19">
        <f t="shared" si="3"/>
        <v>4</v>
      </c>
      <c r="HC18" s="19">
        <f t="shared" si="3"/>
        <v>0</v>
      </c>
      <c r="HD18" s="19">
        <f t="shared" si="3"/>
        <v>0</v>
      </c>
      <c r="HE18" s="19">
        <f t="shared" si="3"/>
        <v>0</v>
      </c>
      <c r="HF18" s="19">
        <f t="shared" si="3"/>
        <v>4</v>
      </c>
      <c r="HG18" s="19">
        <f t="shared" si="3"/>
        <v>0</v>
      </c>
      <c r="HH18" s="19">
        <f t="shared" si="3"/>
        <v>0</v>
      </c>
      <c r="HI18" s="19">
        <f t="shared" si="3"/>
        <v>4</v>
      </c>
      <c r="HJ18" s="19">
        <f t="shared" si="3"/>
        <v>0</v>
      </c>
      <c r="HK18" s="19">
        <f t="shared" si="3"/>
        <v>0</v>
      </c>
      <c r="HL18" s="19">
        <f t="shared" si="3"/>
        <v>4</v>
      </c>
      <c r="HM18" s="19">
        <f t="shared" si="3"/>
        <v>0</v>
      </c>
      <c r="HN18" s="19">
        <f t="shared" si="3"/>
        <v>0</v>
      </c>
      <c r="HO18" s="19">
        <f t="shared" si="3"/>
        <v>4</v>
      </c>
      <c r="HP18" s="19">
        <f t="shared" si="3"/>
        <v>0</v>
      </c>
      <c r="HQ18" s="19">
        <f t="shared" si="3"/>
        <v>0</v>
      </c>
      <c r="HR18" s="19">
        <f t="shared" si="3"/>
        <v>4</v>
      </c>
      <c r="HS18" s="19">
        <f t="shared" si="3"/>
        <v>0</v>
      </c>
      <c r="HT18" s="19">
        <f t="shared" si="3"/>
        <v>0</v>
      </c>
      <c r="HU18" s="19">
        <f t="shared" si="3"/>
        <v>4</v>
      </c>
      <c r="HV18" s="19">
        <f t="shared" si="3"/>
        <v>0</v>
      </c>
      <c r="HW18" s="19">
        <f t="shared" si="3"/>
        <v>0</v>
      </c>
      <c r="HX18" s="19">
        <f t="shared" si="3"/>
        <v>4</v>
      </c>
      <c r="HY18" s="19">
        <f t="shared" si="3"/>
        <v>0</v>
      </c>
      <c r="HZ18" s="19">
        <f t="shared" si="3"/>
        <v>0</v>
      </c>
      <c r="IA18" s="19">
        <f t="shared" si="3"/>
        <v>4</v>
      </c>
      <c r="IB18" s="19">
        <f t="shared" si="3"/>
        <v>0</v>
      </c>
      <c r="IC18" s="19">
        <f t="shared" si="3"/>
        <v>4</v>
      </c>
      <c r="ID18" s="19">
        <f t="shared" si="3"/>
        <v>0</v>
      </c>
      <c r="IE18" s="19">
        <f t="shared" si="3"/>
        <v>0</v>
      </c>
      <c r="IF18" s="19">
        <f t="shared" si="3"/>
        <v>4</v>
      </c>
      <c r="IG18" s="19">
        <f t="shared" si="3"/>
        <v>0</v>
      </c>
      <c r="IH18" s="19">
        <f t="shared" si="3"/>
        <v>0</v>
      </c>
      <c r="II18" s="19">
        <f t="shared" si="3"/>
        <v>0</v>
      </c>
      <c r="IJ18" s="19">
        <f t="shared" si="3"/>
        <v>4</v>
      </c>
      <c r="IK18" s="19">
        <f t="shared" si="3"/>
        <v>0</v>
      </c>
      <c r="IL18" s="19">
        <f t="shared" si="3"/>
        <v>0</v>
      </c>
      <c r="IM18" s="19">
        <f t="shared" si="3"/>
        <v>4</v>
      </c>
      <c r="IN18" s="19">
        <f t="shared" si="3"/>
        <v>0</v>
      </c>
      <c r="IO18" s="19">
        <f t="shared" si="3"/>
        <v>0</v>
      </c>
      <c r="IP18" s="19">
        <f t="shared" si="3"/>
        <v>4</v>
      </c>
      <c r="IQ18" s="19">
        <f t="shared" si="3"/>
        <v>0</v>
      </c>
      <c r="IR18" s="19">
        <f t="shared" si="3"/>
        <v>0</v>
      </c>
      <c r="IS18" s="19">
        <f t="shared" si="3"/>
        <v>4</v>
      </c>
      <c r="IT18" s="19">
        <f t="shared" si="3"/>
        <v>0</v>
      </c>
    </row>
    <row r="19" ht="44.45" customHeight="1" spans="1:254">
      <c r="A19" s="20" t="s">
        <v>303</v>
      </c>
      <c r="B19" s="21"/>
      <c r="C19" s="22">
        <f>C18/4%</f>
        <v>0</v>
      </c>
      <c r="D19" s="22">
        <f t="shared" ref="D19:BO19" si="4">D18/4%</f>
        <v>100</v>
      </c>
      <c r="E19" s="22">
        <f t="shared" si="4"/>
        <v>0</v>
      </c>
      <c r="F19" s="22">
        <f t="shared" si="4"/>
        <v>50</v>
      </c>
      <c r="G19" s="22">
        <f t="shared" si="4"/>
        <v>50</v>
      </c>
      <c r="H19" s="22">
        <f t="shared" si="4"/>
        <v>0</v>
      </c>
      <c r="I19" s="22">
        <f t="shared" si="4"/>
        <v>0</v>
      </c>
      <c r="J19" s="22">
        <f t="shared" si="4"/>
        <v>100</v>
      </c>
      <c r="K19" s="22">
        <f t="shared" si="4"/>
        <v>0</v>
      </c>
      <c r="L19" s="22">
        <f t="shared" si="4"/>
        <v>0</v>
      </c>
      <c r="M19" s="22">
        <f t="shared" si="4"/>
        <v>100</v>
      </c>
      <c r="N19" s="22">
        <f t="shared" si="4"/>
        <v>0</v>
      </c>
      <c r="O19" s="22">
        <f t="shared" si="4"/>
        <v>0</v>
      </c>
      <c r="P19" s="22">
        <f t="shared" si="4"/>
        <v>100</v>
      </c>
      <c r="Q19" s="22">
        <f t="shared" si="4"/>
        <v>0</v>
      </c>
      <c r="R19" s="22">
        <f t="shared" si="4"/>
        <v>0</v>
      </c>
      <c r="S19" s="22">
        <f t="shared" si="4"/>
        <v>100</v>
      </c>
      <c r="T19" s="22">
        <f t="shared" si="4"/>
        <v>0</v>
      </c>
      <c r="U19" s="22">
        <f t="shared" si="4"/>
        <v>0</v>
      </c>
      <c r="V19" s="22">
        <f t="shared" si="4"/>
        <v>100</v>
      </c>
      <c r="W19" s="22">
        <f t="shared" si="4"/>
        <v>0</v>
      </c>
      <c r="X19" s="22">
        <f t="shared" si="4"/>
        <v>0</v>
      </c>
      <c r="Y19" s="22">
        <f t="shared" si="4"/>
        <v>100</v>
      </c>
      <c r="Z19" s="22">
        <f t="shared" si="4"/>
        <v>0</v>
      </c>
      <c r="AA19" s="22">
        <f t="shared" si="4"/>
        <v>0</v>
      </c>
      <c r="AB19" s="22">
        <f t="shared" si="4"/>
        <v>100</v>
      </c>
      <c r="AC19" s="22">
        <f t="shared" si="4"/>
        <v>0</v>
      </c>
      <c r="AD19" s="22">
        <f t="shared" si="4"/>
        <v>50</v>
      </c>
      <c r="AE19" s="22">
        <f t="shared" si="4"/>
        <v>50</v>
      </c>
      <c r="AF19" s="22">
        <f t="shared" si="4"/>
        <v>0</v>
      </c>
      <c r="AG19" s="22">
        <f t="shared" si="4"/>
        <v>50</v>
      </c>
      <c r="AH19" s="22">
        <f t="shared" si="4"/>
        <v>50</v>
      </c>
      <c r="AI19" s="22">
        <f t="shared" si="4"/>
        <v>0</v>
      </c>
      <c r="AJ19" s="22">
        <f t="shared" si="4"/>
        <v>100</v>
      </c>
      <c r="AK19" s="22">
        <f t="shared" si="4"/>
        <v>0</v>
      </c>
      <c r="AL19" s="22">
        <f t="shared" si="4"/>
        <v>0</v>
      </c>
      <c r="AM19" s="22">
        <f t="shared" si="4"/>
        <v>100</v>
      </c>
      <c r="AN19" s="22">
        <f t="shared" si="4"/>
        <v>0</v>
      </c>
      <c r="AO19" s="22">
        <f t="shared" si="4"/>
        <v>0</v>
      </c>
      <c r="AP19" s="22">
        <f t="shared" si="4"/>
        <v>100</v>
      </c>
      <c r="AQ19" s="22">
        <f t="shared" si="4"/>
        <v>0</v>
      </c>
      <c r="AR19" s="22">
        <f t="shared" si="4"/>
        <v>0</v>
      </c>
      <c r="AS19" s="22">
        <f t="shared" si="4"/>
        <v>100</v>
      </c>
      <c r="AT19" s="22">
        <f t="shared" si="4"/>
        <v>0</v>
      </c>
      <c r="AU19" s="22">
        <f t="shared" si="4"/>
        <v>0</v>
      </c>
      <c r="AV19" s="22">
        <f t="shared" si="4"/>
        <v>100</v>
      </c>
      <c r="AW19" s="22">
        <f t="shared" si="4"/>
        <v>0</v>
      </c>
      <c r="AX19" s="22">
        <f t="shared" si="4"/>
        <v>0</v>
      </c>
      <c r="AY19" s="22">
        <f t="shared" si="4"/>
        <v>100</v>
      </c>
      <c r="AZ19" s="22">
        <f t="shared" si="4"/>
        <v>0</v>
      </c>
      <c r="BA19" s="22">
        <f t="shared" si="4"/>
        <v>0</v>
      </c>
      <c r="BB19" s="22">
        <f t="shared" si="4"/>
        <v>100</v>
      </c>
      <c r="BC19" s="22">
        <f t="shared" si="4"/>
        <v>0</v>
      </c>
      <c r="BD19" s="22">
        <f t="shared" si="4"/>
        <v>0</v>
      </c>
      <c r="BE19" s="22">
        <f t="shared" si="4"/>
        <v>100</v>
      </c>
      <c r="BF19" s="22">
        <f t="shared" si="4"/>
        <v>0</v>
      </c>
      <c r="BG19" s="22">
        <f t="shared" si="4"/>
        <v>0</v>
      </c>
      <c r="BH19" s="22">
        <f t="shared" si="4"/>
        <v>100</v>
      </c>
      <c r="BI19" s="22">
        <f t="shared" si="4"/>
        <v>0</v>
      </c>
      <c r="BJ19" s="22">
        <f t="shared" si="4"/>
        <v>0</v>
      </c>
      <c r="BK19" s="22">
        <f t="shared" si="4"/>
        <v>100</v>
      </c>
      <c r="BL19" s="22">
        <f t="shared" si="4"/>
        <v>0</v>
      </c>
      <c r="BM19" s="22">
        <f t="shared" si="4"/>
        <v>0</v>
      </c>
      <c r="BN19" s="22">
        <f t="shared" si="4"/>
        <v>100</v>
      </c>
      <c r="BO19" s="22">
        <f t="shared" si="4"/>
        <v>0</v>
      </c>
      <c r="BP19" s="22">
        <f t="shared" ref="BP19:EA19" si="5">BP18/4%</f>
        <v>0</v>
      </c>
      <c r="BQ19" s="22">
        <f t="shared" si="5"/>
        <v>100</v>
      </c>
      <c r="BR19" s="22">
        <f t="shared" si="5"/>
        <v>0</v>
      </c>
      <c r="BS19" s="22">
        <f t="shared" si="5"/>
        <v>0</v>
      </c>
      <c r="BT19" s="22">
        <f t="shared" si="5"/>
        <v>100</v>
      </c>
      <c r="BU19" s="22">
        <f t="shared" si="5"/>
        <v>0</v>
      </c>
      <c r="BV19" s="22">
        <f t="shared" si="5"/>
        <v>0</v>
      </c>
      <c r="BW19" s="22">
        <f t="shared" si="5"/>
        <v>100</v>
      </c>
      <c r="BX19" s="22">
        <f t="shared" si="5"/>
        <v>0</v>
      </c>
      <c r="BY19" s="22">
        <f t="shared" si="5"/>
        <v>0</v>
      </c>
      <c r="BZ19" s="22">
        <f t="shared" si="5"/>
        <v>100</v>
      </c>
      <c r="CA19" s="22">
        <f t="shared" si="5"/>
        <v>0</v>
      </c>
      <c r="CB19" s="22">
        <f t="shared" si="5"/>
        <v>0</v>
      </c>
      <c r="CC19" s="22">
        <f t="shared" si="5"/>
        <v>0</v>
      </c>
      <c r="CD19" s="22">
        <f t="shared" si="5"/>
        <v>100</v>
      </c>
      <c r="CE19" s="22">
        <f t="shared" si="5"/>
        <v>0</v>
      </c>
      <c r="CF19" s="22">
        <f t="shared" si="5"/>
        <v>0</v>
      </c>
      <c r="CG19" s="22">
        <f t="shared" si="5"/>
        <v>100</v>
      </c>
      <c r="CH19" s="22">
        <f t="shared" si="5"/>
        <v>0</v>
      </c>
      <c r="CI19" s="22">
        <f t="shared" si="5"/>
        <v>100</v>
      </c>
      <c r="CJ19" s="22">
        <f t="shared" si="5"/>
        <v>0</v>
      </c>
      <c r="CK19" s="22">
        <f t="shared" si="5"/>
        <v>0</v>
      </c>
      <c r="CL19" s="22">
        <f t="shared" si="5"/>
        <v>100</v>
      </c>
      <c r="CM19" s="22">
        <f t="shared" si="5"/>
        <v>0</v>
      </c>
      <c r="CN19" s="22">
        <f t="shared" si="5"/>
        <v>0</v>
      </c>
      <c r="CO19" s="22">
        <f t="shared" si="5"/>
        <v>100</v>
      </c>
      <c r="CP19" s="22">
        <f t="shared" si="5"/>
        <v>0</v>
      </c>
      <c r="CQ19" s="22">
        <f t="shared" si="5"/>
        <v>0</v>
      </c>
      <c r="CR19" s="22">
        <f t="shared" si="5"/>
        <v>100</v>
      </c>
      <c r="CS19" s="22">
        <f t="shared" si="5"/>
        <v>0</v>
      </c>
      <c r="CT19" s="22">
        <f t="shared" si="5"/>
        <v>0</v>
      </c>
      <c r="CU19" s="22">
        <f t="shared" si="5"/>
        <v>100</v>
      </c>
      <c r="CV19" s="22">
        <f t="shared" si="5"/>
        <v>0</v>
      </c>
      <c r="CW19" s="22">
        <f t="shared" si="5"/>
        <v>0</v>
      </c>
      <c r="CX19" s="22">
        <f t="shared" si="5"/>
        <v>100</v>
      </c>
      <c r="CY19" s="22">
        <f t="shared" si="5"/>
        <v>0</v>
      </c>
      <c r="CZ19" s="22">
        <f t="shared" si="5"/>
        <v>0</v>
      </c>
      <c r="DA19" s="22">
        <f t="shared" si="5"/>
        <v>100</v>
      </c>
      <c r="DB19" s="22">
        <f t="shared" si="5"/>
        <v>0</v>
      </c>
      <c r="DC19" s="22">
        <f t="shared" si="5"/>
        <v>0</v>
      </c>
      <c r="DD19" s="22">
        <f t="shared" si="5"/>
        <v>100</v>
      </c>
      <c r="DE19" s="22">
        <f t="shared" si="5"/>
        <v>0</v>
      </c>
      <c r="DF19" s="22">
        <f t="shared" si="5"/>
        <v>0</v>
      </c>
      <c r="DG19" s="22">
        <f t="shared" si="5"/>
        <v>100</v>
      </c>
      <c r="DH19" s="22">
        <f t="shared" si="5"/>
        <v>0</v>
      </c>
      <c r="DI19" s="22">
        <f t="shared" si="5"/>
        <v>0</v>
      </c>
      <c r="DJ19" s="22">
        <f t="shared" si="5"/>
        <v>100</v>
      </c>
      <c r="DK19" s="22">
        <f t="shared" si="5"/>
        <v>0</v>
      </c>
      <c r="DL19" s="22">
        <f t="shared" si="5"/>
        <v>0</v>
      </c>
      <c r="DM19" s="22">
        <f t="shared" si="5"/>
        <v>0</v>
      </c>
      <c r="DN19" s="22">
        <f t="shared" si="5"/>
        <v>100</v>
      </c>
      <c r="DO19" s="22">
        <f t="shared" si="5"/>
        <v>0</v>
      </c>
      <c r="DP19" s="22">
        <f t="shared" si="5"/>
        <v>0</v>
      </c>
      <c r="DQ19" s="22">
        <f t="shared" si="5"/>
        <v>100</v>
      </c>
      <c r="DR19" s="22">
        <f t="shared" si="5"/>
        <v>0</v>
      </c>
      <c r="DS19" s="22">
        <f t="shared" si="5"/>
        <v>0</v>
      </c>
      <c r="DT19" s="22">
        <f t="shared" si="5"/>
        <v>100</v>
      </c>
      <c r="DU19" s="22">
        <f t="shared" si="5"/>
        <v>0</v>
      </c>
      <c r="DV19" s="22">
        <f t="shared" si="5"/>
        <v>0</v>
      </c>
      <c r="DW19" s="22">
        <f t="shared" si="5"/>
        <v>100</v>
      </c>
      <c r="DX19" s="22">
        <f t="shared" si="5"/>
        <v>0</v>
      </c>
      <c r="DY19" s="22">
        <f t="shared" si="5"/>
        <v>0</v>
      </c>
      <c r="DZ19" s="22">
        <f t="shared" si="5"/>
        <v>100</v>
      </c>
      <c r="EA19" s="22">
        <f t="shared" si="5"/>
        <v>0</v>
      </c>
      <c r="EB19" s="22">
        <f t="shared" ref="EB19:GM19" si="6">EB18/4%</f>
        <v>0</v>
      </c>
      <c r="EC19" s="22">
        <f t="shared" si="6"/>
        <v>100</v>
      </c>
      <c r="ED19" s="22">
        <f t="shared" si="6"/>
        <v>0</v>
      </c>
      <c r="EE19" s="22">
        <f t="shared" si="6"/>
        <v>0</v>
      </c>
      <c r="EF19" s="22">
        <f t="shared" si="6"/>
        <v>100</v>
      </c>
      <c r="EG19" s="22">
        <f t="shared" si="6"/>
        <v>0</v>
      </c>
      <c r="EH19" s="22">
        <f t="shared" si="6"/>
        <v>0</v>
      </c>
      <c r="EI19" s="22">
        <f t="shared" si="6"/>
        <v>100</v>
      </c>
      <c r="EJ19" s="22">
        <f t="shared" si="6"/>
        <v>0</v>
      </c>
      <c r="EK19" s="22">
        <f t="shared" si="6"/>
        <v>0</v>
      </c>
      <c r="EL19" s="22">
        <f t="shared" si="6"/>
        <v>100</v>
      </c>
      <c r="EM19" s="22">
        <f t="shared" si="6"/>
        <v>0</v>
      </c>
      <c r="EN19" s="22">
        <f t="shared" si="6"/>
        <v>0</v>
      </c>
      <c r="EO19" s="22">
        <f t="shared" si="6"/>
        <v>100</v>
      </c>
      <c r="EP19" s="22">
        <f t="shared" si="6"/>
        <v>0</v>
      </c>
      <c r="EQ19" s="22">
        <f t="shared" si="6"/>
        <v>0</v>
      </c>
      <c r="ER19" s="22">
        <f t="shared" si="6"/>
        <v>100</v>
      </c>
      <c r="ES19" s="22">
        <f t="shared" si="6"/>
        <v>0</v>
      </c>
      <c r="ET19" s="22">
        <f t="shared" si="6"/>
        <v>0</v>
      </c>
      <c r="EU19" s="22">
        <f t="shared" si="6"/>
        <v>100</v>
      </c>
      <c r="EV19" s="22">
        <f t="shared" si="6"/>
        <v>0</v>
      </c>
      <c r="EW19" s="22">
        <f t="shared" si="6"/>
        <v>0</v>
      </c>
      <c r="EX19" s="22">
        <f t="shared" si="6"/>
        <v>100</v>
      </c>
      <c r="EY19" s="22">
        <f t="shared" si="6"/>
        <v>0</v>
      </c>
      <c r="EZ19" s="22">
        <f t="shared" si="6"/>
        <v>0</v>
      </c>
      <c r="FA19" s="22">
        <f t="shared" si="6"/>
        <v>100</v>
      </c>
      <c r="FB19" s="22">
        <f t="shared" si="6"/>
        <v>0</v>
      </c>
      <c r="FC19" s="22">
        <f t="shared" si="6"/>
        <v>0</v>
      </c>
      <c r="FD19" s="22">
        <f t="shared" si="6"/>
        <v>100</v>
      </c>
      <c r="FE19" s="22">
        <f t="shared" si="6"/>
        <v>0</v>
      </c>
      <c r="FF19" s="22">
        <f t="shared" si="6"/>
        <v>100</v>
      </c>
      <c r="FG19" s="22">
        <f t="shared" si="6"/>
        <v>0</v>
      </c>
      <c r="FH19" s="22">
        <f t="shared" si="6"/>
        <v>0</v>
      </c>
      <c r="FI19" s="22">
        <f t="shared" si="6"/>
        <v>100</v>
      </c>
      <c r="FJ19" s="22">
        <f t="shared" si="6"/>
        <v>0</v>
      </c>
      <c r="FK19" s="22">
        <f t="shared" si="6"/>
        <v>0</v>
      </c>
      <c r="FL19" s="22">
        <f t="shared" si="6"/>
        <v>100</v>
      </c>
      <c r="FM19" s="22">
        <f t="shared" si="6"/>
        <v>0</v>
      </c>
      <c r="FN19" s="22">
        <f t="shared" si="6"/>
        <v>0</v>
      </c>
      <c r="FO19" s="22">
        <f t="shared" si="6"/>
        <v>100</v>
      </c>
      <c r="FP19" s="22">
        <f t="shared" si="6"/>
        <v>0</v>
      </c>
      <c r="FQ19" s="22">
        <f t="shared" si="6"/>
        <v>0</v>
      </c>
      <c r="FR19" s="22">
        <f t="shared" si="6"/>
        <v>100</v>
      </c>
      <c r="FS19" s="22">
        <f t="shared" si="6"/>
        <v>0</v>
      </c>
      <c r="FT19" s="22">
        <f t="shared" si="6"/>
        <v>0</v>
      </c>
      <c r="FU19" s="22">
        <f t="shared" si="6"/>
        <v>100</v>
      </c>
      <c r="FV19" s="22">
        <f t="shared" si="6"/>
        <v>0</v>
      </c>
      <c r="FW19" s="22">
        <f t="shared" si="6"/>
        <v>0</v>
      </c>
      <c r="FX19" s="22">
        <f t="shared" si="6"/>
        <v>100</v>
      </c>
      <c r="FY19" s="22">
        <f t="shared" si="6"/>
        <v>0</v>
      </c>
      <c r="FZ19" s="22">
        <f t="shared" si="6"/>
        <v>0</v>
      </c>
      <c r="GA19" s="22">
        <f t="shared" si="6"/>
        <v>100</v>
      </c>
      <c r="GB19" s="22">
        <f t="shared" si="6"/>
        <v>0</v>
      </c>
      <c r="GC19" s="22">
        <f t="shared" si="6"/>
        <v>0</v>
      </c>
      <c r="GD19" s="22">
        <f t="shared" si="6"/>
        <v>100</v>
      </c>
      <c r="GE19" s="22">
        <f t="shared" si="6"/>
        <v>0</v>
      </c>
      <c r="GF19" s="22">
        <f t="shared" si="6"/>
        <v>0</v>
      </c>
      <c r="GG19" s="22">
        <f t="shared" si="6"/>
        <v>100</v>
      </c>
      <c r="GH19" s="22">
        <f t="shared" si="6"/>
        <v>0</v>
      </c>
      <c r="GI19" s="22">
        <f t="shared" si="6"/>
        <v>0</v>
      </c>
      <c r="GJ19" s="22">
        <f t="shared" si="6"/>
        <v>100</v>
      </c>
      <c r="GK19" s="22">
        <f t="shared" si="6"/>
        <v>0</v>
      </c>
      <c r="GL19" s="22">
        <f t="shared" si="6"/>
        <v>0</v>
      </c>
      <c r="GM19" s="22">
        <f t="shared" si="6"/>
        <v>100</v>
      </c>
      <c r="GN19" s="22">
        <f t="shared" ref="GN19:IT19" si="7">GN18/4%</f>
        <v>0</v>
      </c>
      <c r="GO19" s="22">
        <f t="shared" si="7"/>
        <v>0</v>
      </c>
      <c r="GP19" s="22">
        <f t="shared" si="7"/>
        <v>100</v>
      </c>
      <c r="GQ19" s="22">
        <f t="shared" si="7"/>
        <v>0</v>
      </c>
      <c r="GR19" s="22">
        <f t="shared" si="7"/>
        <v>0</v>
      </c>
      <c r="GS19" s="22">
        <f t="shared" si="7"/>
        <v>100</v>
      </c>
      <c r="GT19" s="22">
        <f t="shared" si="7"/>
        <v>0</v>
      </c>
      <c r="GU19" s="22">
        <f t="shared" si="7"/>
        <v>0</v>
      </c>
      <c r="GV19" s="22">
        <f t="shared" si="7"/>
        <v>100</v>
      </c>
      <c r="GW19" s="22">
        <f t="shared" si="7"/>
        <v>0</v>
      </c>
      <c r="GX19" s="22">
        <f t="shared" si="7"/>
        <v>0</v>
      </c>
      <c r="GY19" s="22">
        <f t="shared" si="7"/>
        <v>100</v>
      </c>
      <c r="GZ19" s="22">
        <f t="shared" si="7"/>
        <v>0</v>
      </c>
      <c r="HA19" s="22">
        <f t="shared" si="7"/>
        <v>0</v>
      </c>
      <c r="HB19" s="22">
        <f t="shared" si="7"/>
        <v>100</v>
      </c>
      <c r="HC19" s="22">
        <f t="shared" si="7"/>
        <v>0</v>
      </c>
      <c r="HD19" s="22">
        <f t="shared" si="7"/>
        <v>0</v>
      </c>
      <c r="HE19" s="22">
        <f t="shared" si="7"/>
        <v>0</v>
      </c>
      <c r="HF19" s="22">
        <f t="shared" si="7"/>
        <v>100</v>
      </c>
      <c r="HG19" s="22">
        <f t="shared" si="7"/>
        <v>0</v>
      </c>
      <c r="HH19" s="22">
        <f t="shared" si="7"/>
        <v>0</v>
      </c>
      <c r="HI19" s="22">
        <f t="shared" si="7"/>
        <v>100</v>
      </c>
      <c r="HJ19" s="22">
        <f t="shared" si="7"/>
        <v>0</v>
      </c>
      <c r="HK19" s="22">
        <f t="shared" si="7"/>
        <v>0</v>
      </c>
      <c r="HL19" s="22">
        <f t="shared" si="7"/>
        <v>100</v>
      </c>
      <c r="HM19" s="22">
        <f t="shared" si="7"/>
        <v>0</v>
      </c>
      <c r="HN19" s="22">
        <f t="shared" si="7"/>
        <v>0</v>
      </c>
      <c r="HO19" s="22">
        <f t="shared" si="7"/>
        <v>100</v>
      </c>
      <c r="HP19" s="22">
        <f t="shared" si="7"/>
        <v>0</v>
      </c>
      <c r="HQ19" s="22">
        <f t="shared" si="7"/>
        <v>0</v>
      </c>
      <c r="HR19" s="22">
        <f t="shared" si="7"/>
        <v>100</v>
      </c>
      <c r="HS19" s="22">
        <f t="shared" si="7"/>
        <v>0</v>
      </c>
      <c r="HT19" s="22">
        <f t="shared" si="7"/>
        <v>0</v>
      </c>
      <c r="HU19" s="22">
        <f t="shared" si="7"/>
        <v>100</v>
      </c>
      <c r="HV19" s="22">
        <f t="shared" si="7"/>
        <v>0</v>
      </c>
      <c r="HW19" s="22">
        <f t="shared" si="7"/>
        <v>0</v>
      </c>
      <c r="HX19" s="22">
        <f t="shared" si="7"/>
        <v>100</v>
      </c>
      <c r="HY19" s="22">
        <f t="shared" si="7"/>
        <v>0</v>
      </c>
      <c r="HZ19" s="22">
        <f t="shared" si="7"/>
        <v>0</v>
      </c>
      <c r="IA19" s="22">
        <f t="shared" si="7"/>
        <v>100</v>
      </c>
      <c r="IB19" s="22">
        <f t="shared" si="7"/>
        <v>0</v>
      </c>
      <c r="IC19" s="22">
        <f t="shared" si="7"/>
        <v>100</v>
      </c>
      <c r="ID19" s="22">
        <f t="shared" si="7"/>
        <v>0</v>
      </c>
      <c r="IE19" s="22">
        <f t="shared" si="7"/>
        <v>0</v>
      </c>
      <c r="IF19" s="22">
        <f t="shared" si="7"/>
        <v>100</v>
      </c>
      <c r="IG19" s="22">
        <f t="shared" si="7"/>
        <v>0</v>
      </c>
      <c r="IH19" s="22">
        <f t="shared" si="7"/>
        <v>0</v>
      </c>
      <c r="II19" s="22">
        <f t="shared" si="7"/>
        <v>0</v>
      </c>
      <c r="IJ19" s="22">
        <f t="shared" si="7"/>
        <v>100</v>
      </c>
      <c r="IK19" s="22">
        <f t="shared" si="7"/>
        <v>0</v>
      </c>
      <c r="IL19" s="22">
        <f t="shared" si="7"/>
        <v>0</v>
      </c>
      <c r="IM19" s="22">
        <f t="shared" si="7"/>
        <v>100</v>
      </c>
      <c r="IN19" s="22">
        <f t="shared" si="7"/>
        <v>0</v>
      </c>
      <c r="IO19" s="22">
        <f t="shared" si="7"/>
        <v>0</v>
      </c>
      <c r="IP19" s="22">
        <f t="shared" si="7"/>
        <v>100</v>
      </c>
      <c r="IQ19" s="22">
        <f t="shared" si="7"/>
        <v>0</v>
      </c>
      <c r="IR19" s="22">
        <f t="shared" si="7"/>
        <v>0</v>
      </c>
      <c r="IS19" s="22">
        <f t="shared" si="7"/>
        <v>100</v>
      </c>
      <c r="IT19" s="22">
        <f t="shared" si="7"/>
        <v>0</v>
      </c>
    </row>
    <row r="21" spans="2:11">
      <c r="B21" s="23" t="s">
        <v>304</v>
      </c>
      <c r="C21" s="23"/>
      <c r="D21" s="23"/>
      <c r="E21" s="23"/>
      <c r="F21" s="24"/>
      <c r="G21" s="24"/>
      <c r="H21" s="24"/>
      <c r="I21" s="24"/>
      <c r="J21" s="24"/>
      <c r="K21" s="24"/>
    </row>
    <row r="22" spans="2:11">
      <c r="B22" s="25" t="s">
        <v>305</v>
      </c>
      <c r="C22" s="25" t="s">
        <v>1046</v>
      </c>
      <c r="D22" s="26">
        <f>E22/100*4</f>
        <v>0.285714285714286</v>
      </c>
      <c r="E22" s="27">
        <f>(C19+F19+I19+L19+O19+R19+U19)/7</f>
        <v>7.14285714285714</v>
      </c>
      <c r="F22" s="24"/>
      <c r="G22" s="24"/>
      <c r="H22" s="24"/>
      <c r="I22" s="24"/>
      <c r="J22" s="24"/>
      <c r="K22" s="24"/>
    </row>
    <row r="23" spans="2:11">
      <c r="B23" s="25" t="s">
        <v>307</v>
      </c>
      <c r="C23" s="25" t="s">
        <v>1046</v>
      </c>
      <c r="D23" s="26">
        <f t="shared" ref="D23:D24" si="8">E23/100*4</f>
        <v>3.71428571428571</v>
      </c>
      <c r="E23" s="27">
        <f>(D19+G19+J19+M19+P19+S19+V19)/7</f>
        <v>92.8571428571429</v>
      </c>
      <c r="F23" s="24"/>
      <c r="G23" s="24"/>
      <c r="H23" s="24"/>
      <c r="I23" s="24"/>
      <c r="J23" s="24"/>
      <c r="K23" s="24"/>
    </row>
    <row r="24" spans="2:11">
      <c r="B24" s="25" t="s">
        <v>308</v>
      </c>
      <c r="C24" s="25" t="s">
        <v>1046</v>
      </c>
      <c r="D24" s="26">
        <f t="shared" si="8"/>
        <v>0</v>
      </c>
      <c r="E24" s="27">
        <f>(E19+H19+K19+N19+Q19+T19+W19)/7</f>
        <v>0</v>
      </c>
      <c r="F24" s="24"/>
      <c r="G24" s="24"/>
      <c r="H24" s="24"/>
      <c r="I24" s="24"/>
      <c r="J24" s="24"/>
      <c r="K24" s="24"/>
    </row>
    <row r="25" spans="2:11">
      <c r="B25" s="28"/>
      <c r="C25" s="28"/>
      <c r="D25" s="29">
        <f>SUM(D22:D24)</f>
        <v>4</v>
      </c>
      <c r="E25" s="29">
        <f>SUM(E22:E24)</f>
        <v>100</v>
      </c>
      <c r="F25" s="24"/>
      <c r="G25" s="24"/>
      <c r="H25" s="24"/>
      <c r="I25" s="24"/>
      <c r="J25" s="24"/>
      <c r="K25" s="24"/>
    </row>
    <row r="26" ht="33.75" customHeight="1" spans="2:11">
      <c r="B26" s="25"/>
      <c r="C26" s="25"/>
      <c r="D26" s="30" t="s">
        <v>15</v>
      </c>
      <c r="E26" s="30"/>
      <c r="F26" s="31" t="s">
        <v>16</v>
      </c>
      <c r="G26" s="31"/>
      <c r="H26" s="32" t="s">
        <v>650</v>
      </c>
      <c r="I26" s="32"/>
      <c r="J26" s="32" t="s">
        <v>17</v>
      </c>
      <c r="K26" s="32"/>
    </row>
    <row r="27" spans="2:11">
      <c r="B27" s="25" t="s">
        <v>305</v>
      </c>
      <c r="C27" s="25" t="s">
        <v>1047</v>
      </c>
      <c r="D27" s="26">
        <f>E27/100*4</f>
        <v>2.28571428571429</v>
      </c>
      <c r="E27" s="27">
        <f>(X19+AA19+AD19+AG19+AJ19+AM19+AP19)/7</f>
        <v>57.1428571428571</v>
      </c>
      <c r="F27" s="32">
        <f>G27/100*4</f>
        <v>4</v>
      </c>
      <c r="G27" s="27">
        <f>(AS19+AV19+AY19+BB19+BE19+BH19+BK19)/7</f>
        <v>100</v>
      </c>
      <c r="H27" s="32">
        <f>I27/100*4</f>
        <v>2.85714285714286</v>
      </c>
      <c r="I27" s="27">
        <f>(BN19+BQ19+BT19+BW19+BZ19+CC19+CF19)/7</f>
        <v>71.4285714285714</v>
      </c>
      <c r="J27" s="32">
        <f>K27/100*4</f>
        <v>4</v>
      </c>
      <c r="K27" s="27">
        <f>(CI19+CL19+CO19+CR19+CU19+CX19+DA19)/7</f>
        <v>100</v>
      </c>
    </row>
    <row r="28" spans="2:11">
      <c r="B28" s="25" t="s">
        <v>307</v>
      </c>
      <c r="C28" s="25" t="s">
        <v>1047</v>
      </c>
      <c r="D28" s="26">
        <f t="shared" ref="D28:D29" si="9">E28/100*4</f>
        <v>1.71428571428571</v>
      </c>
      <c r="E28" s="27">
        <f>(Y19+AB19+AE19+AH19+AK19+AN19+AQ19)/7</f>
        <v>42.8571428571429</v>
      </c>
      <c r="F28" s="32">
        <f t="shared" ref="F28:F29" si="10">G28/100*4</f>
        <v>0</v>
      </c>
      <c r="G28" s="27">
        <f>(AT19+AW19+AZ19+BC19+BF19+BI19+BL19)/7</f>
        <v>0</v>
      </c>
      <c r="H28" s="32">
        <f t="shared" ref="H28:H29" si="11">I28/100*4</f>
        <v>1.14285714285714</v>
      </c>
      <c r="I28" s="27">
        <f>(BO19+BR19+BU19+BX19+CA19+CD19+CG19)/7</f>
        <v>28.5714285714286</v>
      </c>
      <c r="J28" s="32">
        <f t="shared" ref="J28:J29" si="12">K28/100*4</f>
        <v>0</v>
      </c>
      <c r="K28" s="27">
        <f>(CJ19+CM19+CP19+CS19+CV19+CY19+DB19)/7</f>
        <v>0</v>
      </c>
    </row>
    <row r="29" spans="2:11">
      <c r="B29" s="25" t="s">
        <v>308</v>
      </c>
      <c r="C29" s="25" t="s">
        <v>1047</v>
      </c>
      <c r="D29" s="26">
        <f t="shared" si="9"/>
        <v>0</v>
      </c>
      <c r="E29" s="27">
        <f>(Z19+AC19+AF19+AI19+AL19+AO19+AR19)/7</f>
        <v>0</v>
      </c>
      <c r="F29" s="32">
        <f t="shared" si="10"/>
        <v>0</v>
      </c>
      <c r="G29" s="27">
        <f>(AU19+AX19+BA19+BD19+BG19+BJ19+BM19)/7</f>
        <v>0</v>
      </c>
      <c r="H29" s="32">
        <f t="shared" si="11"/>
        <v>0</v>
      </c>
      <c r="I29" s="27">
        <f>(BP19+BS19+BV19+BY19+CB19+CE19+CH19)/7</f>
        <v>0</v>
      </c>
      <c r="J29" s="32">
        <f t="shared" si="12"/>
        <v>0</v>
      </c>
      <c r="K29" s="27">
        <f>(CK19+CN19+CQ19+CT19+CW19+CZ19+DC19)/7</f>
        <v>0</v>
      </c>
    </row>
    <row r="30" spans="2:11">
      <c r="B30" s="25"/>
      <c r="C30" s="25"/>
      <c r="D30" s="33">
        <f t="shared" ref="D30:K30" si="13">SUM(D27:D29)</f>
        <v>4</v>
      </c>
      <c r="E30" s="33">
        <f t="shared" si="13"/>
        <v>100</v>
      </c>
      <c r="F30" s="34">
        <f t="shared" si="13"/>
        <v>4</v>
      </c>
      <c r="G30" s="34">
        <f t="shared" si="13"/>
        <v>100</v>
      </c>
      <c r="H30" s="34">
        <f t="shared" si="13"/>
        <v>4</v>
      </c>
      <c r="I30" s="34">
        <f t="shared" si="13"/>
        <v>100</v>
      </c>
      <c r="J30" s="34">
        <f t="shared" si="13"/>
        <v>4</v>
      </c>
      <c r="K30" s="34">
        <f t="shared" si="13"/>
        <v>100</v>
      </c>
    </row>
    <row r="31" spans="2:11">
      <c r="B31" s="25" t="s">
        <v>305</v>
      </c>
      <c r="C31" s="25" t="s">
        <v>1048</v>
      </c>
      <c r="D31" s="26">
        <f>E31/100*4</f>
        <v>1.71428571428571</v>
      </c>
      <c r="E31" s="27">
        <f>(DD19+DG19+DJ19+DM19+DP19+DS19+DV19)/7</f>
        <v>42.8571428571429</v>
      </c>
      <c r="F31" s="24"/>
      <c r="G31" s="24"/>
      <c r="H31" s="24"/>
      <c r="I31" s="24"/>
      <c r="J31" s="24"/>
      <c r="K31" s="24"/>
    </row>
    <row r="32" spans="2:11">
      <c r="B32" s="25" t="s">
        <v>307</v>
      </c>
      <c r="C32" s="25" t="s">
        <v>1048</v>
      </c>
      <c r="D32" s="26">
        <f t="shared" ref="D32:D33" si="14">E32/100*4</f>
        <v>1.71428571428571</v>
      </c>
      <c r="E32" s="27">
        <f>(DD19+DG19+DJ19+DM19+DP19+DS19+DV19)/7</f>
        <v>42.8571428571429</v>
      </c>
      <c r="F32" s="24"/>
      <c r="G32" s="24"/>
      <c r="H32" s="24"/>
      <c r="I32" s="24"/>
      <c r="J32" s="24"/>
      <c r="K32" s="24"/>
    </row>
    <row r="33" spans="2:11">
      <c r="B33" s="25" t="s">
        <v>308</v>
      </c>
      <c r="C33" s="25" t="s">
        <v>1048</v>
      </c>
      <c r="D33" s="26">
        <f t="shared" si="14"/>
        <v>0</v>
      </c>
      <c r="E33" s="27">
        <f>(DF19+DI19+DL19+DO19+DR19+DU19+DX19)/7</f>
        <v>0</v>
      </c>
      <c r="F33" s="24"/>
      <c r="G33" s="24"/>
      <c r="H33" s="24"/>
      <c r="I33" s="24"/>
      <c r="J33" s="24"/>
      <c r="K33" s="24"/>
    </row>
    <row r="34" spans="2:11">
      <c r="B34" s="28"/>
      <c r="C34" s="28"/>
      <c r="D34" s="29">
        <f>SUM(D31:D33)</f>
        <v>3.42857142857143</v>
      </c>
      <c r="E34" s="29">
        <f>SUM(E31:E33)</f>
        <v>85.7142857142857</v>
      </c>
      <c r="F34" s="24"/>
      <c r="G34" s="24"/>
      <c r="H34" s="24"/>
      <c r="I34" s="24"/>
      <c r="J34" s="24"/>
      <c r="K34" s="24"/>
    </row>
    <row r="35" spans="2:13">
      <c r="B35" s="25"/>
      <c r="C35" s="25"/>
      <c r="D35" s="30" t="s">
        <v>19</v>
      </c>
      <c r="E35" s="30"/>
      <c r="F35" s="32" t="s">
        <v>20</v>
      </c>
      <c r="G35" s="32"/>
      <c r="H35" s="32" t="s">
        <v>21</v>
      </c>
      <c r="I35" s="32"/>
      <c r="J35" s="32" t="s">
        <v>22</v>
      </c>
      <c r="K35" s="32"/>
      <c r="L35" s="19" t="s">
        <v>23</v>
      </c>
      <c r="M35" s="19"/>
    </row>
    <row r="36" spans="2:13">
      <c r="B36" s="25" t="s">
        <v>305</v>
      </c>
      <c r="C36" s="25" t="s">
        <v>1049</v>
      </c>
      <c r="D36" s="26">
        <f>E36/100*4</f>
        <v>0</v>
      </c>
      <c r="E36" s="27">
        <f>(DY19+EB19+EE19+EH19+EK19+EN19+EQ19)/7</f>
        <v>0</v>
      </c>
      <c r="F36" s="32">
        <f>G36/100*4</f>
        <v>1.71428571428571</v>
      </c>
      <c r="G36" s="27">
        <f>(ET19+EW19+EZ19+FC19+FF19+FI19+FL19)/7</f>
        <v>42.8571428571429</v>
      </c>
      <c r="H36" s="32">
        <f>I36/100*4</f>
        <v>4</v>
      </c>
      <c r="I36" s="27">
        <f>(FO19+FR19+FU19+FX19+GA19+GD19+GG19)/7</f>
        <v>100</v>
      </c>
      <c r="J36" s="32">
        <f>K36/100*4</f>
        <v>4</v>
      </c>
      <c r="K36" s="27">
        <f>(GJ19+GM19+GP19+GS19+GV19+GY19+HB19)/7</f>
        <v>100</v>
      </c>
      <c r="L36" s="19">
        <f>M36/100*4</f>
        <v>0</v>
      </c>
      <c r="M36" s="35">
        <f>(HE19+HH19+HK19+HN19+HQ19+HT19+HW19)/7</f>
        <v>0</v>
      </c>
    </row>
    <row r="37" spans="2:13">
      <c r="B37" s="25" t="s">
        <v>307</v>
      </c>
      <c r="C37" s="25" t="s">
        <v>1049</v>
      </c>
      <c r="D37" s="26">
        <f t="shared" ref="D37:D38" si="15">E37/100*4</f>
        <v>4</v>
      </c>
      <c r="E37" s="27">
        <f>(DZ19+EC19+EF19+EI19+EL19+EO19+ER19)/7</f>
        <v>100</v>
      </c>
      <c r="F37" s="32">
        <f t="shared" ref="F37:F38" si="16">G37/100*4</f>
        <v>2.28571428571429</v>
      </c>
      <c r="G37" s="27">
        <f>(EU19+EX19+FA19+FD19+FG19+FJ19+FM19)/7</f>
        <v>57.1428571428571</v>
      </c>
      <c r="H37" s="32">
        <f t="shared" ref="H37:H38" si="17">I37/100*4</f>
        <v>0</v>
      </c>
      <c r="I37" s="27">
        <f>(FP19+FS19+FV19+FY19+GB19+GE19+GH19)/7</f>
        <v>0</v>
      </c>
      <c r="J37" s="32">
        <f t="shared" ref="J37:J38" si="18">K37/100*4</f>
        <v>0</v>
      </c>
      <c r="K37" s="27">
        <f>(GK19+GN19+GQ19+GT19+GW19+GZ19+HC19)/7</f>
        <v>0</v>
      </c>
      <c r="L37" s="19">
        <f t="shared" ref="L37:L38" si="19">M37/100*4</f>
        <v>4</v>
      </c>
      <c r="M37" s="35">
        <f>(HF19+HI19+HL19+HO19+HR19+HU19+HX19)/7</f>
        <v>100</v>
      </c>
    </row>
    <row r="38" spans="2:13">
      <c r="B38" s="25" t="s">
        <v>308</v>
      </c>
      <c r="C38" s="25" t="s">
        <v>1049</v>
      </c>
      <c r="D38" s="26">
        <f t="shared" si="15"/>
        <v>0</v>
      </c>
      <c r="E38" s="27">
        <f>(EA19+ED19+EG19+EJ19+EM19+EP19+ES19)/7</f>
        <v>0</v>
      </c>
      <c r="F38" s="32">
        <f t="shared" si="16"/>
        <v>0</v>
      </c>
      <c r="G38" s="27">
        <f>(EV19+EY19+FB19+FE19+FH19+FK19+FN19)/7</f>
        <v>0</v>
      </c>
      <c r="H38" s="32">
        <f t="shared" si="17"/>
        <v>0</v>
      </c>
      <c r="I38" s="27">
        <f>(FQ19+FT19+FW19+FZ19+GC19+GF19+GI19)/7</f>
        <v>0</v>
      </c>
      <c r="J38" s="32">
        <f t="shared" si="18"/>
        <v>0</v>
      </c>
      <c r="K38" s="27">
        <f>(GL19+GO19+GR19+GU19+GX19+HA19+HD19)/7</f>
        <v>0</v>
      </c>
      <c r="L38" s="19">
        <f t="shared" si="19"/>
        <v>0</v>
      </c>
      <c r="M38" s="35">
        <f>(HG19+HJ19+HM19+HP19+HS19+HV19+HY19)/7</f>
        <v>0</v>
      </c>
    </row>
    <row r="39" spans="2:13">
      <c r="B39" s="25"/>
      <c r="C39" s="25"/>
      <c r="D39" s="33">
        <f t="shared" ref="D39:M39" si="20">SUM(D36:D38)</f>
        <v>4</v>
      </c>
      <c r="E39" s="33">
        <f t="shared" si="20"/>
        <v>100</v>
      </c>
      <c r="F39" s="34">
        <f t="shared" si="20"/>
        <v>4</v>
      </c>
      <c r="G39" s="34">
        <f t="shared" si="20"/>
        <v>100</v>
      </c>
      <c r="H39" s="34">
        <f t="shared" si="20"/>
        <v>4</v>
      </c>
      <c r="I39" s="34">
        <f t="shared" si="20"/>
        <v>100</v>
      </c>
      <c r="J39" s="34">
        <f t="shared" si="20"/>
        <v>4</v>
      </c>
      <c r="K39" s="34">
        <f t="shared" si="20"/>
        <v>100</v>
      </c>
      <c r="L39" s="36">
        <f t="shared" si="20"/>
        <v>4</v>
      </c>
      <c r="M39" s="36">
        <f t="shared" si="20"/>
        <v>100</v>
      </c>
    </row>
    <row r="40" spans="2:11">
      <c r="B40" s="25" t="s">
        <v>305</v>
      </c>
      <c r="C40" s="25" t="s">
        <v>1050</v>
      </c>
      <c r="D40" s="26">
        <f>E40/100*4</f>
        <v>1.14285714285714</v>
      </c>
      <c r="E40" s="27">
        <f>(HZ19+IC19+IF19+II19+IL19+IO19+IR19)/7</f>
        <v>28.5714285714286</v>
      </c>
      <c r="F40" s="24"/>
      <c r="G40" s="24"/>
      <c r="H40" s="24"/>
      <c r="I40" s="24"/>
      <c r="J40" s="24"/>
      <c r="K40" s="24"/>
    </row>
    <row r="41" spans="2:11">
      <c r="B41" s="25" t="s">
        <v>307</v>
      </c>
      <c r="C41" s="25" t="s">
        <v>1050</v>
      </c>
      <c r="D41" s="26">
        <f t="shared" ref="D41:D42" si="21">E41/100*4</f>
        <v>2.85714285714286</v>
      </c>
      <c r="E41" s="27">
        <f>(IA19+ID19+IG19+IJ19+IM19+IP19+IS19)/7</f>
        <v>71.4285714285714</v>
      </c>
      <c r="F41" s="24"/>
      <c r="G41" s="24"/>
      <c r="H41" s="24"/>
      <c r="I41" s="24"/>
      <c r="J41" s="24"/>
      <c r="K41" s="24"/>
    </row>
    <row r="42" spans="2:11">
      <c r="B42" s="25" t="s">
        <v>308</v>
      </c>
      <c r="C42" s="25" t="s">
        <v>1050</v>
      </c>
      <c r="D42" s="26">
        <f t="shared" si="21"/>
        <v>0</v>
      </c>
      <c r="E42" s="27">
        <f>(IB19+IE19+IH19+IK19+IN19+IQ19+IT19)/7</f>
        <v>0</v>
      </c>
      <c r="F42" s="24"/>
      <c r="G42" s="24"/>
      <c r="H42" s="24"/>
      <c r="I42" s="24"/>
      <c r="J42" s="24"/>
      <c r="K42" s="24"/>
    </row>
    <row r="43" spans="2:11">
      <c r="B43" s="25"/>
      <c r="C43" s="25"/>
      <c r="D43" s="33">
        <f>SUM(D40:D42)</f>
        <v>4</v>
      </c>
      <c r="E43" s="33">
        <f>SUM(E40:E42)</f>
        <v>100</v>
      </c>
      <c r="F43" s="24"/>
      <c r="G43" s="24"/>
      <c r="H43" s="24"/>
      <c r="I43" s="24"/>
      <c r="J43" s="24"/>
      <c r="K43" s="24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18:B18"/>
    <mergeCell ref="A19:B19"/>
    <mergeCell ref="B21:E21"/>
    <mergeCell ref="D26:E26"/>
    <mergeCell ref="F26:G26"/>
    <mergeCell ref="H26:I26"/>
    <mergeCell ref="J26:K26"/>
    <mergeCell ref="D35:E35"/>
    <mergeCell ref="F35:G35"/>
    <mergeCell ref="H35:I35"/>
    <mergeCell ref="J35:K35"/>
    <mergeCell ref="L35:M35"/>
    <mergeCell ref="A4:A13"/>
    <mergeCell ref="B4:B13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Средняя группа</vt:lpstr>
      <vt:lpstr>Старшая группа</vt:lpstr>
      <vt:lpstr>Предшкольная группа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123123</cp:lastModifiedBy>
  <dcterms:created xsi:type="dcterms:W3CDTF">2022-12-22T06:57:00Z</dcterms:created>
  <dcterms:modified xsi:type="dcterms:W3CDTF">2024-09-09T15:10:13Z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5CBF61B18A074C64B3CF3766DAA5C475_12</vt:lpwstr>
  </property>
  <property fmtid="{D5CDD505-2E9C-101B-9397-08002B2CF9AE}" pid="3" name="KSOProductBuildVer">
    <vt:lpwstr>1049-12.2.0.17562</vt:lpwstr>
  </property>
</Properties>
</file>